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215" windowHeight="11595" tabRatio="749" activeTab="0"/>
  </bookViews>
  <sheets>
    <sheet name="Bilans" sheetId="1" r:id="rId1"/>
    <sheet name="RZiS porównawczy" sheetId="2" r:id="rId2"/>
  </sheets>
  <definedNames>
    <definedName name="_xlnm.Print_Area" localSheetId="0">'Bilans'!$A$1:$L$138</definedName>
    <definedName name="_xlnm.Print_Area" localSheetId="1">'RZiS porównawczy'!$A$1:$Q$84</definedName>
  </definedNames>
  <calcPr fullCalcOnLoad="1"/>
</workbook>
</file>

<file path=xl/sharedStrings.xml><?xml version="1.0" encoding="utf-8"?>
<sst xmlns="http://schemas.openxmlformats.org/spreadsheetml/2006/main" count="248" uniqueCount="181">
  <si>
    <t>-</t>
  </si>
  <si>
    <t>Razem Pasywa</t>
  </si>
  <si>
    <t>- krótkoterminowe</t>
  </si>
  <si>
    <t>- długoterminowe</t>
  </si>
  <si>
    <t>2. Inne rozliczenia międzyokresowe</t>
  </si>
  <si>
    <t>1. Ujemna wartość firmy</t>
  </si>
  <si>
    <t>IV. Rozliczenia międzyokresowe</t>
  </si>
  <si>
    <t>3. Fundusze specjalne</t>
  </si>
  <si>
    <t>i) inne</t>
  </si>
  <si>
    <t>h) z tytułu wynagrodzeń</t>
  </si>
  <si>
    <t>g) z tytułu podatków, ceł, ubezpieczeń i innych świadczeń</t>
  </si>
  <si>
    <t>f) zobowiązania wekslowe</t>
  </si>
  <si>
    <t>e) zaliczki otrzymane na dostawy</t>
  </si>
  <si>
    <t>- powyżej 12 miesięcy</t>
  </si>
  <si>
    <t>- do 12 miesięcy</t>
  </si>
  <si>
    <t>d) z tytułu dostaw i usług , o okresie wymagalności:</t>
  </si>
  <si>
    <t>c) inne zobowiązania finansowe</t>
  </si>
  <si>
    <t>b) z tytułu emisji dłużnych papierów wartościowych</t>
  </si>
  <si>
    <t>a) kredyty i pożyczki</t>
  </si>
  <si>
    <t>2. Wobec pozostałych jednostek</t>
  </si>
  <si>
    <t>b) inne</t>
  </si>
  <si>
    <t>a) z tytułu dostaw i usług , o okresie wymagalności:</t>
  </si>
  <si>
    <t>1. Wobec jednostek powiązanych</t>
  </si>
  <si>
    <t>III. Zobowiązania krótkoterminowe</t>
  </si>
  <si>
    <t>d) inne</t>
  </si>
  <si>
    <t>II. Zobowiązania długoterminowe</t>
  </si>
  <si>
    <t>2. Rezerwa na świadczenia emerytalne i podobne</t>
  </si>
  <si>
    <t>1. Rezerwa z tytułu odroczonego podatku dochodowego</t>
  </si>
  <si>
    <t>I. Rezerwy na zobowiązania</t>
  </si>
  <si>
    <t>Zobowiązania i i rezerwy na zobowiązania</t>
  </si>
  <si>
    <t>B.</t>
  </si>
  <si>
    <t>IX. Odpisy z zysku netto w ciągu roku obrotowego (wielk. uj.)</t>
  </si>
  <si>
    <t>VIII. Zysk (strata) netto</t>
  </si>
  <si>
    <t>VII. Zysk (strata) z lat ubiegłych</t>
  </si>
  <si>
    <t>VI. Pozostałe kapitały (fundusze) rezerwowe</t>
  </si>
  <si>
    <t>V. Kapitał (fundusz) z aktualizacji wyceny</t>
  </si>
  <si>
    <t>III. Udziały (akcje) własne (wielkość ujemna)</t>
  </si>
  <si>
    <t>II. Należne wpłaty na kapitał podstawowy (wielkość ujemna)</t>
  </si>
  <si>
    <t>Kapitał (fundusz) własny</t>
  </si>
  <si>
    <t>A.</t>
  </si>
  <si>
    <t>PASYWA</t>
  </si>
  <si>
    <t>Razem Aktywa</t>
  </si>
  <si>
    <t>2. Inne inwestycje krótkoterminowe</t>
  </si>
  <si>
    <t>- inne aktywa pieniężne</t>
  </si>
  <si>
    <t>- inne środki pieniężne</t>
  </si>
  <si>
    <t>-środki pieniężne w kasie i na rachunkach</t>
  </si>
  <si>
    <t>c) środki pieniężne i inne aktywa pieniężne</t>
  </si>
  <si>
    <t>- inne krótkoterminowe aktywa finansowe</t>
  </si>
  <si>
    <t>- udzielone pożyczki</t>
  </si>
  <si>
    <t>- inne papiery wartościowe</t>
  </si>
  <si>
    <t>- udziały lub akcje</t>
  </si>
  <si>
    <t>b) w pozostałych jednostkach</t>
  </si>
  <si>
    <t>a) w jednostkach powiązanych</t>
  </si>
  <si>
    <t>1. Krótkoterminowe aktywa finansowe</t>
  </si>
  <si>
    <t>III. Inwestycje krótkoterminowe</t>
  </si>
  <si>
    <t>d) dochodzone na drodze sądowej</t>
  </si>
  <si>
    <t>c) inne</t>
  </si>
  <si>
    <t>b) z tytułu podatków, dotacji, ceł, ubezpieczeń społecznych i  zdrowotnych oraz innych świadczeń</t>
  </si>
  <si>
    <t>a) z tytułu dostaw i usług , okresie spłaty:</t>
  </si>
  <si>
    <t>2. Należności od pozostałych jednostek</t>
  </si>
  <si>
    <t xml:space="preserve">b) inne </t>
  </si>
  <si>
    <t>1. Należności od jednostek powiązanych</t>
  </si>
  <si>
    <t>II. Należności krótkoterminowe</t>
  </si>
  <si>
    <t>5. Zaliczki na dostawy</t>
  </si>
  <si>
    <t>4. Towary</t>
  </si>
  <si>
    <t>3. Produkty gotowe</t>
  </si>
  <si>
    <t>2. Półprodukty i produkty w toku</t>
  </si>
  <si>
    <t>1. Materiały</t>
  </si>
  <si>
    <t>I. Zapasy</t>
  </si>
  <si>
    <t>Aktywa obrotowe</t>
  </si>
  <si>
    <t>1. Aktywa z tytułu odroczonego podatku dochodowego</t>
  </si>
  <si>
    <t>V. Długoterminowe rozliczenia międzyokresowe</t>
  </si>
  <si>
    <t>4. Inne inwestycje długoterminowe</t>
  </si>
  <si>
    <t>- inne długoterminowe aktywa finansowe</t>
  </si>
  <si>
    <t>3. Długoterminowe aktywa finansowe</t>
  </si>
  <si>
    <t>2. Wartości niematerialne i prawne</t>
  </si>
  <si>
    <t>1. Nieruchomości</t>
  </si>
  <si>
    <t>IV. Inwestycje długoterminowe</t>
  </si>
  <si>
    <t>2. Od pozostałych jednostek</t>
  </si>
  <si>
    <t xml:space="preserve">1. Od jednostek powiązanych </t>
  </si>
  <si>
    <t>III. Należności długoterminowe</t>
  </si>
  <si>
    <t>3. Zaliczki na środki trwałe w budowie</t>
  </si>
  <si>
    <t>2. Środki trwałe w budowie</t>
  </si>
  <si>
    <t>e) inne Środki trwałe</t>
  </si>
  <si>
    <t>d) Środki transportu</t>
  </si>
  <si>
    <t>c) Urządzenia techniczne i maszyny</t>
  </si>
  <si>
    <t>b) budynki, lokale i obiekty inżynierii lądowej i wodnej</t>
  </si>
  <si>
    <t>a) grunty ( w tym prawo użytkowania wieczystego gruntu)</t>
  </si>
  <si>
    <t>1. Środki trwałe</t>
  </si>
  <si>
    <t>II. Rzeczowe aktywa trwałe</t>
  </si>
  <si>
    <t>4. Zaliczki na wartości niematerialne i prawne</t>
  </si>
  <si>
    <t>3. Inne wartości niematerialne i prawne</t>
  </si>
  <si>
    <t>2. Wartość firmy</t>
  </si>
  <si>
    <t>1. Koszty zakończonych prac rozwojowych</t>
  </si>
  <si>
    <t>I. Wartości niematerialne i prawne</t>
  </si>
  <si>
    <t>Aktywa trwałe</t>
  </si>
  <si>
    <t>Zysk (strata) netto (K-L-M)</t>
  </si>
  <si>
    <t>N.</t>
  </si>
  <si>
    <t>Pozostałe obowiązkowe zmniejszenia zysku (zwiększenia straty)</t>
  </si>
  <si>
    <t>M.</t>
  </si>
  <si>
    <t>Podatek dochodowy</t>
  </si>
  <si>
    <t>L.</t>
  </si>
  <si>
    <t xml:space="preserve">Zysk (strata) brutto (I±J) </t>
  </si>
  <si>
    <t>K.</t>
  </si>
  <si>
    <t>Straty nadzwyczajne</t>
  </si>
  <si>
    <t>II.</t>
  </si>
  <si>
    <t>Zyski nadzwyczajne</t>
  </si>
  <si>
    <t>I.</t>
  </si>
  <si>
    <t xml:space="preserve">Wynik zdarzeń nadzwyczajnych (J.I.-J.II.) </t>
  </si>
  <si>
    <t>J.</t>
  </si>
  <si>
    <t>Zysk (strata) z działalności gospodarczej (F+G-H)</t>
  </si>
  <si>
    <t>Inne</t>
  </si>
  <si>
    <t>IV.</t>
  </si>
  <si>
    <t xml:space="preserve">Aktualizacja wartości inwestycji </t>
  </si>
  <si>
    <t>III.</t>
  </si>
  <si>
    <t>Strata ze zbycia inwestycji</t>
  </si>
  <si>
    <t xml:space="preserve">dla jednostek powiązanych </t>
  </si>
  <si>
    <t>Odsetki, w tym:</t>
  </si>
  <si>
    <t xml:space="preserve">Koszty finansowe </t>
  </si>
  <si>
    <t>H.</t>
  </si>
  <si>
    <t>V.</t>
  </si>
  <si>
    <t>Zysk ze zbycia inwestycji</t>
  </si>
  <si>
    <t xml:space="preserve">od jednostek powiązanych </t>
  </si>
  <si>
    <t>od jednostek powiązanych</t>
  </si>
  <si>
    <t xml:space="preserve">Dywidendy i udziały w zyskach, w tym: </t>
  </si>
  <si>
    <t>Przychody finansowe</t>
  </si>
  <si>
    <t>G.</t>
  </si>
  <si>
    <t>Zysk (strata) z działalności operacyjnej (C+D-E)</t>
  </si>
  <si>
    <t>F.</t>
  </si>
  <si>
    <t>Inne koszty operacyjne</t>
  </si>
  <si>
    <t xml:space="preserve">Aktualizacja wartości aktywów niefinansowych </t>
  </si>
  <si>
    <t>Strata ze zbycia niefinansowych aktywów trwałych</t>
  </si>
  <si>
    <t>Pozostałe koszty operacyjne</t>
  </si>
  <si>
    <t>E.</t>
  </si>
  <si>
    <t>Inne przychody operacyjne</t>
  </si>
  <si>
    <t>Dotacje</t>
  </si>
  <si>
    <t xml:space="preserve">Zysk ze zbycia niefinansowych aktywów trwałych </t>
  </si>
  <si>
    <t>Pozostałe przychody operacyjne</t>
  </si>
  <si>
    <t>D.</t>
  </si>
  <si>
    <t>Zysk (strata) ze sprzedaży (A-B)</t>
  </si>
  <si>
    <t>C.</t>
  </si>
  <si>
    <t>Wartość sprzedanych towarów i materiałów</t>
  </si>
  <si>
    <t>VIII.</t>
  </si>
  <si>
    <t>Pozostałe koszty rodzajowe</t>
  </si>
  <si>
    <t>VII.</t>
  </si>
  <si>
    <t xml:space="preserve">Ubezpieczenia społeczne i inne świadczenia </t>
  </si>
  <si>
    <t>VI.</t>
  </si>
  <si>
    <t>Wynagrodzenia</t>
  </si>
  <si>
    <t>podatek akcyzowy</t>
  </si>
  <si>
    <t xml:space="preserve">Podatki i opłaty, w tym: </t>
  </si>
  <si>
    <t>Usługi obce</t>
  </si>
  <si>
    <t xml:space="preserve">Zużycie materiałów i energii </t>
  </si>
  <si>
    <t>Amortyzacja</t>
  </si>
  <si>
    <t xml:space="preserve">Koszty działalności operacyjnej </t>
  </si>
  <si>
    <t>Przychody netto ze sprzedaży towarów i materiałów</t>
  </si>
  <si>
    <t>Koszt wytworzenia produktów na własne potrzeby jednostki</t>
  </si>
  <si>
    <t>Zmiana stanu produktów (zwiększenie - wartość dodatnia, zmniejszenie - wartość ujemna)</t>
  </si>
  <si>
    <t>Przychody netto ze sprzedaży produktów</t>
  </si>
  <si>
    <t>Przychody netto ze sprzedaży i zrównane z nimi, w tym:</t>
  </si>
  <si>
    <t>AKTYWA</t>
  </si>
  <si>
    <t>IV. Krótkoterminowe rozliczenia międzyokresowe</t>
  </si>
  <si>
    <t>I. Kapitał (fundusz) podstawowy</t>
  </si>
  <si>
    <t>IV. Kapitał (fundusz) zapasowy</t>
  </si>
  <si>
    <t>3. Pozostałe rezerwy</t>
  </si>
  <si>
    <t>Rata spłaty zadłużenia firmowego</t>
  </si>
  <si>
    <t>rok poprzedni         n-2</t>
  </si>
  <si>
    <t>rok poprzedni         n-1</t>
  </si>
  <si>
    <t>okres bieżący n</t>
  </si>
  <si>
    <t>rok                       n</t>
  </si>
  <si>
    <t>1 rok</t>
  </si>
  <si>
    <t>2 rok</t>
  </si>
  <si>
    <t>3 rok</t>
  </si>
  <si>
    <t>4 rok</t>
  </si>
  <si>
    <t>5 rok</t>
  </si>
  <si>
    <t>6 rok</t>
  </si>
  <si>
    <t>Nazwa firmy (proszę wpisać)</t>
  </si>
  <si>
    <t>proszę wpisać daty</t>
  </si>
  <si>
    <t>7 rok</t>
  </si>
  <si>
    <t>8 rok</t>
  </si>
  <si>
    <t>9 rok</t>
  </si>
  <si>
    <t>10 rok</t>
  </si>
</sst>
</file>

<file path=xl/styles.xml><?xml version="1.0" encoding="utf-8"?>
<styleSheet xmlns="http://schemas.openxmlformats.org/spreadsheetml/2006/main">
  <numFmts count="3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"/>
    <numFmt numFmtId="171" formatCode="0.000"/>
    <numFmt numFmtId="172" formatCode="[$-415]d\ mmmm\ yyyy"/>
    <numFmt numFmtId="173" formatCode="#,##0.00_ ;\-#,##0.00\ "/>
    <numFmt numFmtId="174" formatCode="#,##0.00_ ;[Red]\-#,##0.00\ "/>
    <numFmt numFmtId="175" formatCode="#,##0.0000"/>
    <numFmt numFmtId="176" formatCode="#,##0.000"/>
    <numFmt numFmtId="177" formatCode="0.0000%"/>
    <numFmt numFmtId="178" formatCode="00\-000"/>
    <numFmt numFmtId="179" formatCode="mm\ yyyy"/>
    <numFmt numFmtId="180" formatCode="[$-415]d\ mmmm\ yyyy;@"/>
    <numFmt numFmtId="181" formatCode="mmm/yyyy"/>
    <numFmt numFmtId="182" formatCode="#,##0.0"/>
    <numFmt numFmtId="183" formatCode="0.0%"/>
    <numFmt numFmtId="184" formatCode="0.000%"/>
    <numFmt numFmtId="185" formatCode="[$-415]mmm\ yy;@"/>
    <numFmt numFmtId="186" formatCode="[$-415]mmmm\ yy;@"/>
    <numFmt numFmtId="187" formatCode="[$-415]d\ mmm\ yy;@"/>
  </numFmts>
  <fonts count="4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u val="single"/>
      <sz val="9.9"/>
      <color indexed="12"/>
      <name val="Czcionka tekstu podstawowego"/>
      <family val="2"/>
    </font>
    <font>
      <u val="single"/>
      <sz val="9.9"/>
      <color indexed="36"/>
      <name val="Czcionka tekstu podstawowego"/>
      <family val="2"/>
    </font>
    <font>
      <sz val="9"/>
      <name val="Times New Roman"/>
      <family val="1"/>
    </font>
    <font>
      <sz val="9"/>
      <color indexed="23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4" fillId="0" borderId="0" xfId="0" applyFont="1" applyAlignment="1">
      <alignment/>
    </xf>
    <xf numFmtId="44" fontId="4" fillId="0" borderId="0" xfId="60" applyFont="1" applyAlignment="1">
      <alignment/>
    </xf>
    <xf numFmtId="173" fontId="5" fillId="0" borderId="0" xfId="60" applyNumberFormat="1" applyFon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right"/>
    </xf>
    <xf numFmtId="0" fontId="4" fillId="0" borderId="11" xfId="0" applyFont="1" applyBorder="1" applyAlignment="1" quotePrefix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center" vertical="top" wrapText="1"/>
    </xf>
    <xf numFmtId="14" fontId="8" fillId="0" borderId="0" xfId="0" applyNumberFormat="1" applyFont="1" applyAlignment="1">
      <alignment horizontal="center" vertical="center"/>
    </xf>
    <xf numFmtId="14" fontId="8" fillId="0" borderId="11" xfId="60" applyNumberFormat="1" applyFont="1" applyBorder="1" applyAlignment="1">
      <alignment horizontal="center" vertical="center" wrapText="1"/>
    </xf>
    <xf numFmtId="14" fontId="8" fillId="0" borderId="11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right"/>
    </xf>
    <xf numFmtId="0" fontId="6" fillId="0" borderId="0" xfId="0" applyFont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1" xfId="0" applyFont="1" applyFill="1" applyBorder="1" applyAlignment="1" quotePrefix="1">
      <alignment vertical="top" wrapText="1"/>
    </xf>
    <xf numFmtId="0" fontId="7" fillId="0" borderId="13" xfId="0" applyFont="1" applyBorder="1" applyAlignment="1">
      <alignment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4" fillId="0" borderId="0" xfId="0" applyNumberFormat="1" applyFont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14" fontId="8" fillId="0" borderId="0" xfId="0" applyNumberFormat="1" applyFont="1" applyAlignment="1">
      <alignment horizontal="center" vertical="center" wrapText="1"/>
    </xf>
    <xf numFmtId="14" fontId="8" fillId="0" borderId="1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4" fontId="4" fillId="0" borderId="0" xfId="60" applyFont="1" applyAlignment="1">
      <alignment horizontal="center" vertical="center"/>
    </xf>
    <xf numFmtId="0" fontId="4" fillId="0" borderId="0" xfId="0" applyFont="1" applyAlignment="1">
      <alignment wrapText="1"/>
    </xf>
    <xf numFmtId="0" fontId="6" fillId="0" borderId="11" xfId="0" applyFont="1" applyBorder="1" applyAlignment="1">
      <alignment horizontal="justify" vertical="justify"/>
    </xf>
    <xf numFmtId="0" fontId="4" fillId="0" borderId="11" xfId="0" applyFont="1" applyBorder="1" applyAlignment="1">
      <alignment horizontal="justify" vertical="justify" wrapText="1"/>
    </xf>
    <xf numFmtId="0" fontId="4" fillId="0" borderId="11" xfId="0" applyFont="1" applyBorder="1" applyAlignment="1">
      <alignment horizontal="justify" vertical="justify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1" xfId="0" applyFont="1" applyBorder="1" applyAlignment="1">
      <alignment/>
    </xf>
    <xf numFmtId="14" fontId="4" fillId="0" borderId="0" xfId="0" applyNumberFormat="1" applyFont="1" applyAlignment="1">
      <alignment horizontal="center" vertical="center"/>
    </xf>
    <xf numFmtId="0" fontId="4" fillId="0" borderId="11" xfId="6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17" xfId="0" applyFont="1" applyBorder="1" applyAlignment="1">
      <alignment vertical="top" wrapText="1"/>
    </xf>
    <xf numFmtId="0" fontId="8" fillId="0" borderId="11" xfId="6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4" fontId="6" fillId="0" borderId="11" xfId="60" applyNumberFormat="1" applyFont="1" applyBorder="1" applyAlignment="1">
      <alignment horizontal="center" vertical="center" wrapText="1"/>
    </xf>
    <xf numFmtId="4" fontId="4" fillId="0" borderId="11" xfId="60" applyNumberFormat="1" applyFont="1" applyBorder="1" applyAlignment="1">
      <alignment horizontal="center" vertical="center" wrapText="1"/>
    </xf>
    <xf numFmtId="4" fontId="6" fillId="0" borderId="10" xfId="60" applyNumberFormat="1" applyFont="1" applyBorder="1" applyAlignment="1">
      <alignment horizontal="center" vertical="center"/>
    </xf>
    <xf numFmtId="4" fontId="6" fillId="0" borderId="11" xfId="60" applyNumberFormat="1" applyFont="1" applyBorder="1" applyAlignment="1">
      <alignment horizontal="center" vertical="center"/>
    </xf>
    <xf numFmtId="4" fontId="4" fillId="0" borderId="11" xfId="0" applyNumberFormat="1" applyFont="1" applyBorder="1" applyAlignment="1" applyProtection="1" quotePrefix="1">
      <alignment horizontal="center" vertical="center" wrapText="1"/>
      <protection locked="0"/>
    </xf>
    <xf numFmtId="4" fontId="4" fillId="0" borderId="11" xfId="60" applyNumberFormat="1" applyFont="1" applyBorder="1" applyAlignment="1" applyProtection="1">
      <alignment horizontal="center" vertical="center" wrapText="1"/>
      <protection locked="0"/>
    </xf>
    <xf numFmtId="4" fontId="4" fillId="0" borderId="11" xfId="0" applyNumberFormat="1" applyFont="1" applyBorder="1" applyAlignment="1" applyProtection="1">
      <alignment horizontal="center" vertical="center" wrapText="1"/>
      <protection locked="0"/>
    </xf>
    <xf numFmtId="4" fontId="6" fillId="0" borderId="11" xfId="0" applyNumberFormat="1" applyFont="1" applyBorder="1" applyAlignment="1" applyProtection="1">
      <alignment horizontal="center" vertical="center" wrapText="1"/>
      <protection locked="0"/>
    </xf>
    <xf numFmtId="4" fontId="6" fillId="0" borderId="11" xfId="60" applyNumberFormat="1" applyFont="1" applyBorder="1" applyAlignment="1" applyProtection="1">
      <alignment horizontal="center" vertical="center" wrapText="1"/>
      <protection locked="0"/>
    </xf>
    <xf numFmtId="4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1" xfId="0" applyNumberFormat="1" applyFont="1" applyFill="1" applyBorder="1" applyAlignment="1" applyProtection="1" quotePrefix="1">
      <alignment horizontal="center" vertical="center" wrapText="1"/>
      <protection locked="0"/>
    </xf>
    <xf numFmtId="0" fontId="4" fillId="0" borderId="11" xfId="60" applyNumberFormat="1" applyFont="1" applyBorder="1" applyAlignment="1" applyProtection="1">
      <alignment horizontal="center" vertical="center" wrapText="1"/>
      <protection locked="0"/>
    </xf>
    <xf numFmtId="4" fontId="4" fillId="0" borderId="11" xfId="60" applyNumberFormat="1" applyFont="1" applyBorder="1" applyAlignment="1" applyProtection="1">
      <alignment horizontal="center" vertical="center"/>
      <protection locked="0"/>
    </xf>
    <xf numFmtId="4" fontId="4" fillId="0" borderId="11" xfId="0" applyNumberFormat="1" applyFont="1" applyBorder="1" applyAlignment="1" applyProtection="1">
      <alignment horizontal="center" vertical="center"/>
      <protection locked="0"/>
    </xf>
    <xf numFmtId="4" fontId="6" fillId="0" borderId="11" xfId="0" applyNumberFormat="1" applyFont="1" applyBorder="1" applyAlignment="1" applyProtection="1">
      <alignment horizontal="center" vertical="center"/>
      <protection locked="0"/>
    </xf>
    <xf numFmtId="4" fontId="6" fillId="0" borderId="11" xfId="60" applyNumberFormat="1" applyFont="1" applyBorder="1" applyAlignment="1" applyProtection="1">
      <alignment horizontal="center" vertical="center"/>
      <protection locked="0"/>
    </xf>
    <xf numFmtId="4" fontId="4" fillId="0" borderId="11" xfId="60" applyNumberFormat="1" applyFont="1" applyBorder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4" fillId="0" borderId="0" xfId="0" applyFont="1" applyBorder="1" applyAlignment="1">
      <alignment/>
    </xf>
    <xf numFmtId="44" fontId="4" fillId="0" borderId="0" xfId="60" applyFont="1" applyBorder="1" applyAlignment="1">
      <alignment/>
    </xf>
    <xf numFmtId="0" fontId="11" fillId="0" borderId="0" xfId="0" applyFont="1" applyAlignment="1" applyProtection="1">
      <alignment/>
      <protection/>
    </xf>
    <xf numFmtId="10" fontId="4" fillId="0" borderId="0" xfId="0" applyNumberFormat="1" applyFont="1" applyAlignment="1">
      <alignment/>
    </xf>
    <xf numFmtId="0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1" xfId="60" applyNumberFormat="1" applyFont="1" applyFill="1" applyBorder="1" applyAlignment="1">
      <alignment horizontal="center" vertical="center" wrapText="1"/>
    </xf>
    <xf numFmtId="4" fontId="4" fillId="0" borderId="11" xfId="60" applyNumberFormat="1" applyFont="1" applyFill="1" applyBorder="1" applyAlignment="1" applyProtection="1">
      <alignment horizontal="center" vertical="center" wrapText="1"/>
      <protection locked="0"/>
    </xf>
    <xf numFmtId="4" fontId="4" fillId="0" borderId="11" xfId="60" applyNumberFormat="1" applyFont="1" applyFill="1" applyBorder="1" applyAlignment="1">
      <alignment horizontal="center" vertical="center" wrapText="1"/>
    </xf>
    <xf numFmtId="4" fontId="6" fillId="0" borderId="11" xfId="60" applyNumberFormat="1" applyFont="1" applyFill="1" applyBorder="1" applyAlignment="1" applyProtection="1">
      <alignment horizontal="center" vertical="center" wrapText="1"/>
      <protection locked="0"/>
    </xf>
    <xf numFmtId="4" fontId="6" fillId="0" borderId="10" xfId="6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44" fontId="4" fillId="0" borderId="0" xfId="60" applyFont="1" applyFill="1" applyBorder="1" applyAlignment="1">
      <alignment/>
    </xf>
    <xf numFmtId="14" fontId="8" fillId="0" borderId="11" xfId="60" applyNumberFormat="1" applyFont="1" applyFill="1" applyBorder="1" applyAlignment="1">
      <alignment horizontal="center" vertical="center" wrapText="1"/>
    </xf>
    <xf numFmtId="0" fontId="8" fillId="0" borderId="11" xfId="60" applyNumberFormat="1" applyFont="1" applyFill="1" applyBorder="1" applyAlignment="1">
      <alignment horizontal="center" vertical="center" wrapText="1"/>
    </xf>
    <xf numFmtId="173" fontId="4" fillId="0" borderId="0" xfId="60" applyNumberFormat="1" applyFont="1" applyFill="1" applyAlignment="1">
      <alignment/>
    </xf>
    <xf numFmtId="173" fontId="5" fillId="0" borderId="0" xfId="60" applyNumberFormat="1" applyFont="1" applyFill="1" applyAlignment="1">
      <alignment/>
    </xf>
    <xf numFmtId="4" fontId="4" fillId="0" borderId="11" xfId="0" applyNumberFormat="1" applyFont="1" applyFill="1" applyBorder="1" applyAlignment="1" applyProtection="1">
      <alignment/>
      <protection locked="0"/>
    </xf>
    <xf numFmtId="4" fontId="4" fillId="0" borderId="11" xfId="60" applyNumberFormat="1" applyFont="1" applyFill="1" applyBorder="1" applyAlignment="1" applyProtection="1">
      <alignment/>
      <protection locked="0"/>
    </xf>
    <xf numFmtId="0" fontId="4" fillId="0" borderId="0" xfId="0" applyFont="1" applyFill="1" applyAlignment="1">
      <alignment/>
    </xf>
    <xf numFmtId="44" fontId="4" fillId="0" borderId="0" xfId="60" applyFont="1" applyFill="1" applyAlignment="1">
      <alignment/>
    </xf>
    <xf numFmtId="14" fontId="10" fillId="0" borderId="14" xfId="0" applyNumberFormat="1" applyFont="1" applyFill="1" applyBorder="1" applyAlignment="1" applyProtection="1">
      <alignment horizontal="center" wrapText="1"/>
      <protection locked="0"/>
    </xf>
    <xf numFmtId="14" fontId="10" fillId="0" borderId="14" xfId="0" applyNumberFormat="1" applyFont="1" applyFill="1" applyBorder="1" applyAlignment="1" applyProtection="1">
      <alignment horizontal="center" wrapText="1"/>
      <protection locked="0"/>
    </xf>
    <xf numFmtId="14" fontId="4" fillId="0" borderId="15" xfId="0" applyNumberFormat="1" applyFont="1" applyBorder="1" applyAlignment="1" applyProtection="1">
      <alignment vertical="center" wrapText="1"/>
      <protection locked="0"/>
    </xf>
    <xf numFmtId="14" fontId="12" fillId="0" borderId="11" xfId="0" applyNumberFormat="1" applyFont="1" applyBorder="1" applyAlignment="1" applyProtection="1">
      <alignment horizontal="right" vertical="center" wrapText="1"/>
      <protection locked="0"/>
    </xf>
    <xf numFmtId="0" fontId="4" fillId="0" borderId="11" xfId="0" applyNumberFormat="1" applyFont="1" applyBorder="1" applyAlignment="1">
      <alignment vertical="center" wrapText="1"/>
    </xf>
    <xf numFmtId="0" fontId="4" fillId="0" borderId="11" xfId="60" applyNumberFormat="1" applyFont="1" applyFill="1" applyBorder="1" applyAlignment="1">
      <alignment horizontal="center" vertical="center"/>
    </xf>
    <xf numFmtId="4" fontId="6" fillId="0" borderId="11" xfId="60" applyNumberFormat="1" applyFont="1" applyFill="1" applyBorder="1" applyAlignment="1">
      <alignment horizontal="center" vertical="center"/>
    </xf>
    <xf numFmtId="4" fontId="4" fillId="0" borderId="11" xfId="60" applyNumberFormat="1" applyFont="1" applyFill="1" applyBorder="1" applyAlignment="1" applyProtection="1">
      <alignment horizontal="center" vertical="center"/>
      <protection locked="0"/>
    </xf>
    <xf numFmtId="4" fontId="6" fillId="0" borderId="11" xfId="6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>
      <alignment horizontal="center" vertical="center"/>
    </xf>
    <xf numFmtId="0" fontId="7" fillId="0" borderId="11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justify"/>
    </xf>
    <xf numFmtId="0" fontId="4" fillId="0" borderId="20" xfId="0" applyFont="1" applyBorder="1" applyAlignment="1">
      <alignment horizontal="right" vertical="center" wrapText="1"/>
    </xf>
    <xf numFmtId="0" fontId="4" fillId="0" borderId="21" xfId="0" applyFont="1" applyBorder="1" applyAlignment="1">
      <alignment horizontal="right" vertical="center" wrapText="1"/>
    </xf>
    <xf numFmtId="0" fontId="4" fillId="0" borderId="22" xfId="0" applyFont="1" applyBorder="1" applyAlignment="1">
      <alignment horizontal="right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8"/>
  <sheetViews>
    <sheetView showGridLines="0" tabSelected="1" zoomScaleSheetLayoutView="90" zoomScalePageLayoutView="0" workbookViewId="0" topLeftCell="A1">
      <pane xSplit="2" ySplit="3" topLeftCell="C82" activePane="bottomRight" state="frozen"/>
      <selection pane="topLeft" activeCell="P14" sqref="P14"/>
      <selection pane="topRight" activeCell="P14" sqref="P14"/>
      <selection pane="bottomLeft" activeCell="P14" sqref="P14"/>
      <selection pane="bottomRight" activeCell="S78" sqref="S78"/>
    </sheetView>
  </sheetViews>
  <sheetFormatPr defaultColWidth="8.796875" defaultRowHeight="14.25"/>
  <cols>
    <col min="1" max="1" width="2.59765625" style="1" customWidth="1"/>
    <col min="2" max="2" width="32.09765625" style="1" bestFit="1" customWidth="1"/>
    <col min="3" max="3" width="9.59765625" style="1" customWidth="1"/>
    <col min="4" max="4" width="9.59765625" style="2" customWidth="1"/>
    <col min="5" max="5" width="9.59765625" style="84" customWidth="1"/>
    <col min="6" max="7" width="7.8984375" style="84" customWidth="1"/>
    <col min="8" max="9" width="7.8984375" style="85" customWidth="1"/>
    <col min="10" max="12" width="7.8984375" style="84" customWidth="1"/>
    <col min="13" max="13" width="7.8984375" style="85" customWidth="1"/>
    <col min="14" max="16" width="7.8984375" style="84" customWidth="1"/>
    <col min="17" max="20" width="9.3984375" style="1" customWidth="1"/>
    <col min="21" max="16384" width="9" style="1" customWidth="1"/>
  </cols>
  <sheetData>
    <row r="1" spans="1:16" s="21" customFormat="1" ht="12.75" customHeight="1">
      <c r="A1" s="45"/>
      <c r="B1" s="12" t="s">
        <v>175</v>
      </c>
      <c r="C1" s="96" t="s">
        <v>159</v>
      </c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</row>
    <row r="2" spans="1:16" s="30" customFormat="1" ht="38.25">
      <c r="A2" s="31"/>
      <c r="B2" s="88"/>
      <c r="C2" s="86" t="s">
        <v>165</v>
      </c>
      <c r="D2" s="86" t="s">
        <v>166</v>
      </c>
      <c r="E2" s="86" t="s">
        <v>167</v>
      </c>
      <c r="F2" s="86" t="s">
        <v>168</v>
      </c>
      <c r="G2" s="87" t="s">
        <v>169</v>
      </c>
      <c r="H2" s="86" t="s">
        <v>170</v>
      </c>
      <c r="I2" s="87" t="s">
        <v>171</v>
      </c>
      <c r="J2" s="86" t="s">
        <v>172</v>
      </c>
      <c r="K2" s="87" t="s">
        <v>173</v>
      </c>
      <c r="L2" s="86" t="s">
        <v>174</v>
      </c>
      <c r="M2" s="87" t="s">
        <v>177</v>
      </c>
      <c r="N2" s="86" t="s">
        <v>178</v>
      </c>
      <c r="O2" s="87" t="s">
        <v>179</v>
      </c>
      <c r="P2" s="86" t="s">
        <v>180</v>
      </c>
    </row>
    <row r="3" spans="1:16" s="28" customFormat="1" ht="12">
      <c r="A3" s="29"/>
      <c r="B3" s="89" t="s">
        <v>176</v>
      </c>
      <c r="C3" s="59"/>
      <c r="D3" s="59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</row>
    <row r="4" spans="1:16" s="21" customFormat="1" ht="12.75">
      <c r="A4" s="27" t="s">
        <v>39</v>
      </c>
      <c r="B4" s="12" t="s">
        <v>95</v>
      </c>
      <c r="C4" s="48">
        <f>SUM(C5,C10,C19,C22,C37)</f>
        <v>0</v>
      </c>
      <c r="D4" s="48">
        <f aca="true" t="shared" si="0" ref="D4:L4">SUM(D5,D10,D19,D22,D37)</f>
        <v>0</v>
      </c>
      <c r="E4" s="71">
        <f t="shared" si="0"/>
        <v>0</v>
      </c>
      <c r="F4" s="71">
        <f t="shared" si="0"/>
        <v>0</v>
      </c>
      <c r="G4" s="71">
        <f t="shared" si="0"/>
        <v>0</v>
      </c>
      <c r="H4" s="71">
        <f t="shared" si="0"/>
        <v>0</v>
      </c>
      <c r="I4" s="71">
        <f t="shared" si="0"/>
        <v>0</v>
      </c>
      <c r="J4" s="71">
        <f t="shared" si="0"/>
        <v>0</v>
      </c>
      <c r="K4" s="71">
        <f t="shared" si="0"/>
        <v>0</v>
      </c>
      <c r="L4" s="71">
        <f t="shared" si="0"/>
        <v>0</v>
      </c>
      <c r="M4" s="71">
        <f>SUM(M5,M10,M19,M22,M37)</f>
        <v>0</v>
      </c>
      <c r="N4" s="71">
        <f>SUM(N5,N10,N19,N22,N37)</f>
        <v>0</v>
      </c>
      <c r="O4" s="71">
        <f>SUM(O5,O10,O19,O22,O37)</f>
        <v>0</v>
      </c>
      <c r="P4" s="71">
        <f>SUM(P5,P10,P19,P22,P37)</f>
        <v>0</v>
      </c>
    </row>
    <row r="5" spans="1:16" s="19" customFormat="1" ht="12">
      <c r="A5" s="26"/>
      <c r="B5" s="25" t="s">
        <v>94</v>
      </c>
      <c r="C5" s="48">
        <f>SUM(C6:C9)</f>
        <v>0</v>
      </c>
      <c r="D5" s="48">
        <f aca="true" t="shared" si="1" ref="D5:L5">SUM(D6:D9)</f>
        <v>0</v>
      </c>
      <c r="E5" s="71">
        <f t="shared" si="1"/>
        <v>0</v>
      </c>
      <c r="F5" s="71">
        <f t="shared" si="1"/>
        <v>0</v>
      </c>
      <c r="G5" s="71">
        <f t="shared" si="1"/>
        <v>0</v>
      </c>
      <c r="H5" s="71">
        <f t="shared" si="1"/>
        <v>0</v>
      </c>
      <c r="I5" s="71">
        <f t="shared" si="1"/>
        <v>0</v>
      </c>
      <c r="J5" s="71">
        <f t="shared" si="1"/>
        <v>0</v>
      </c>
      <c r="K5" s="71">
        <f t="shared" si="1"/>
        <v>0</v>
      </c>
      <c r="L5" s="71">
        <f t="shared" si="1"/>
        <v>0</v>
      </c>
      <c r="M5" s="71">
        <f>SUM(M6:M9)</f>
        <v>0</v>
      </c>
      <c r="N5" s="71">
        <f>SUM(N6:N9)</f>
        <v>0</v>
      </c>
      <c r="O5" s="71">
        <f>SUM(O6:O9)</f>
        <v>0</v>
      </c>
      <c r="P5" s="71">
        <f>SUM(P6:P9)</f>
        <v>0</v>
      </c>
    </row>
    <row r="6" spans="1:16" s="21" customFormat="1" ht="12">
      <c r="A6" s="22"/>
      <c r="B6" s="7" t="s">
        <v>93</v>
      </c>
      <c r="C6" s="54"/>
      <c r="D6" s="53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</row>
    <row r="7" spans="1:16" s="21" customFormat="1" ht="12">
      <c r="A7" s="22"/>
      <c r="B7" s="7" t="s">
        <v>92</v>
      </c>
      <c r="C7" s="54"/>
      <c r="D7" s="53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</row>
    <row r="8" spans="1:16" s="21" customFormat="1" ht="12">
      <c r="A8" s="22"/>
      <c r="B8" s="7" t="s">
        <v>91</v>
      </c>
      <c r="C8" s="54"/>
      <c r="D8" s="53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</row>
    <row r="9" spans="1:16" s="21" customFormat="1" ht="12">
      <c r="A9" s="22"/>
      <c r="B9" s="7" t="s">
        <v>90</v>
      </c>
      <c r="C9" s="54"/>
      <c r="D9" s="53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</row>
    <row r="10" spans="1:16" s="19" customFormat="1" ht="12">
      <c r="A10" s="20"/>
      <c r="B10" s="10" t="s">
        <v>89</v>
      </c>
      <c r="C10" s="48">
        <f>SUM(C17,C18,C11)</f>
        <v>0</v>
      </c>
      <c r="D10" s="48">
        <f aca="true" t="shared" si="2" ref="D10:L10">SUM(D17,D18,D11)</f>
        <v>0</v>
      </c>
      <c r="E10" s="71">
        <f t="shared" si="2"/>
        <v>0</v>
      </c>
      <c r="F10" s="71">
        <f t="shared" si="2"/>
        <v>0</v>
      </c>
      <c r="G10" s="71">
        <f>SUM(G17,G18,G11)</f>
        <v>0</v>
      </c>
      <c r="H10" s="71">
        <f t="shared" si="2"/>
        <v>0</v>
      </c>
      <c r="I10" s="71">
        <f t="shared" si="2"/>
        <v>0</v>
      </c>
      <c r="J10" s="71">
        <f t="shared" si="2"/>
        <v>0</v>
      </c>
      <c r="K10" s="71">
        <f t="shared" si="2"/>
        <v>0</v>
      </c>
      <c r="L10" s="71">
        <f t="shared" si="2"/>
        <v>0</v>
      </c>
      <c r="M10" s="71">
        <f>SUM(M17,M18,M11)</f>
        <v>0</v>
      </c>
      <c r="N10" s="71">
        <f>SUM(N17,N18,N11)</f>
        <v>0</v>
      </c>
      <c r="O10" s="71">
        <f>SUM(O17,O18,O11)</f>
        <v>0</v>
      </c>
      <c r="P10" s="71">
        <f>SUM(P17,P18,P11)</f>
        <v>0</v>
      </c>
    </row>
    <row r="11" spans="1:16" s="21" customFormat="1" ht="12">
      <c r="A11" s="22"/>
      <c r="B11" s="7" t="s">
        <v>88</v>
      </c>
      <c r="C11" s="49">
        <f>SUM(C12:C16)</f>
        <v>0</v>
      </c>
      <c r="D11" s="49">
        <f>SUM(D12:D16)</f>
        <v>0</v>
      </c>
      <c r="E11" s="73">
        <f>SUM(E12:E16)</f>
        <v>0</v>
      </c>
      <c r="F11" s="73">
        <f aca="true" t="shared" si="3" ref="F11:L11">SUM(F12:F16)</f>
        <v>0</v>
      </c>
      <c r="G11" s="73">
        <f>SUM(G12:G16)</f>
        <v>0</v>
      </c>
      <c r="H11" s="73">
        <f>SUM(H12:H16)</f>
        <v>0</v>
      </c>
      <c r="I11" s="73">
        <f t="shared" si="3"/>
        <v>0</v>
      </c>
      <c r="J11" s="73">
        <f t="shared" si="3"/>
        <v>0</v>
      </c>
      <c r="K11" s="73">
        <f t="shared" si="3"/>
        <v>0</v>
      </c>
      <c r="L11" s="73">
        <f t="shared" si="3"/>
        <v>0</v>
      </c>
      <c r="M11" s="73">
        <f>SUM(M12:M16)</f>
        <v>0</v>
      </c>
      <c r="N11" s="73">
        <f>SUM(N12:N16)</f>
        <v>0</v>
      </c>
      <c r="O11" s="73">
        <f>SUM(O12:O16)</f>
        <v>0</v>
      </c>
      <c r="P11" s="73">
        <f>SUM(P12:P16)</f>
        <v>0</v>
      </c>
    </row>
    <row r="12" spans="1:16" s="21" customFormat="1" ht="24">
      <c r="A12" s="22"/>
      <c r="B12" s="7" t="s">
        <v>87</v>
      </c>
      <c r="C12" s="54"/>
      <c r="D12" s="53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</row>
    <row r="13" spans="1:16" s="21" customFormat="1" ht="24">
      <c r="A13" s="22"/>
      <c r="B13" s="7" t="s">
        <v>86</v>
      </c>
      <c r="C13" s="54"/>
      <c r="D13" s="53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</row>
    <row r="14" spans="1:16" s="21" customFormat="1" ht="12">
      <c r="A14" s="22"/>
      <c r="B14" s="7" t="s">
        <v>85</v>
      </c>
      <c r="C14" s="54"/>
      <c r="D14" s="53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</row>
    <row r="15" spans="1:16" s="21" customFormat="1" ht="12">
      <c r="A15" s="22"/>
      <c r="B15" s="7" t="s">
        <v>84</v>
      </c>
      <c r="C15" s="54"/>
      <c r="D15" s="53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</row>
    <row r="16" spans="1:16" s="21" customFormat="1" ht="12">
      <c r="A16" s="22"/>
      <c r="B16" s="7" t="s">
        <v>83</v>
      </c>
      <c r="C16" s="54"/>
      <c r="D16" s="53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</row>
    <row r="17" spans="1:16" s="21" customFormat="1" ht="12">
      <c r="A17" s="22"/>
      <c r="B17" s="7" t="s">
        <v>82</v>
      </c>
      <c r="C17" s="54"/>
      <c r="D17" s="53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</row>
    <row r="18" spans="1:16" s="21" customFormat="1" ht="12">
      <c r="A18" s="22"/>
      <c r="B18" s="7" t="s">
        <v>81</v>
      </c>
      <c r="C18" s="54"/>
      <c r="D18" s="53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</row>
    <row r="19" spans="1:16" s="19" customFormat="1" ht="12">
      <c r="A19" s="20"/>
      <c r="B19" s="10" t="s">
        <v>80</v>
      </c>
      <c r="C19" s="48">
        <f aca="true" t="shared" si="4" ref="C19:L19">SUM(C20:C21)</f>
        <v>0</v>
      </c>
      <c r="D19" s="48">
        <f t="shared" si="4"/>
        <v>0</v>
      </c>
      <c r="E19" s="71">
        <f t="shared" si="4"/>
        <v>0</v>
      </c>
      <c r="F19" s="71">
        <f t="shared" si="4"/>
        <v>0</v>
      </c>
      <c r="G19" s="71">
        <f t="shared" si="4"/>
        <v>0</v>
      </c>
      <c r="H19" s="71">
        <f t="shared" si="4"/>
        <v>0</v>
      </c>
      <c r="I19" s="71">
        <f t="shared" si="4"/>
        <v>0</v>
      </c>
      <c r="J19" s="71">
        <f t="shared" si="4"/>
        <v>0</v>
      </c>
      <c r="K19" s="71">
        <f t="shared" si="4"/>
        <v>0</v>
      </c>
      <c r="L19" s="71">
        <f t="shared" si="4"/>
        <v>0</v>
      </c>
      <c r="M19" s="71">
        <f>SUM(M20:M21)</f>
        <v>0</v>
      </c>
      <c r="N19" s="71">
        <f>SUM(N20:N21)</f>
        <v>0</v>
      </c>
      <c r="O19" s="71">
        <f>SUM(O20:O21)</f>
        <v>0</v>
      </c>
      <c r="P19" s="71">
        <f>SUM(P20:P21)</f>
        <v>0</v>
      </c>
    </row>
    <row r="20" spans="1:16" s="21" customFormat="1" ht="12">
      <c r="A20" s="22"/>
      <c r="B20" s="7" t="s">
        <v>79</v>
      </c>
      <c r="C20" s="54"/>
      <c r="D20" s="53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</row>
    <row r="21" spans="1:16" s="21" customFormat="1" ht="12">
      <c r="A21" s="22"/>
      <c r="B21" s="7" t="s">
        <v>78</v>
      </c>
      <c r="C21" s="54"/>
      <c r="D21" s="53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</row>
    <row r="22" spans="1:16" s="19" customFormat="1" ht="12">
      <c r="A22" s="20"/>
      <c r="B22" s="10" t="s">
        <v>77</v>
      </c>
      <c r="C22" s="48">
        <f aca="true" t="shared" si="5" ref="C22:L22">SUM(C23:C25,C36)</f>
        <v>0</v>
      </c>
      <c r="D22" s="48">
        <f t="shared" si="5"/>
        <v>0</v>
      </c>
      <c r="E22" s="71">
        <f t="shared" si="5"/>
        <v>0</v>
      </c>
      <c r="F22" s="71">
        <f t="shared" si="5"/>
        <v>0</v>
      </c>
      <c r="G22" s="71">
        <f t="shared" si="5"/>
        <v>0</v>
      </c>
      <c r="H22" s="71">
        <f t="shared" si="5"/>
        <v>0</v>
      </c>
      <c r="I22" s="71">
        <f t="shared" si="5"/>
        <v>0</v>
      </c>
      <c r="J22" s="71">
        <f t="shared" si="5"/>
        <v>0</v>
      </c>
      <c r="K22" s="71">
        <f t="shared" si="5"/>
        <v>0</v>
      </c>
      <c r="L22" s="71">
        <f t="shared" si="5"/>
        <v>0</v>
      </c>
      <c r="M22" s="71">
        <f>SUM(M23:M25,M36)</f>
        <v>0</v>
      </c>
      <c r="N22" s="71">
        <f>SUM(N23:N25,N36)</f>
        <v>0</v>
      </c>
      <c r="O22" s="71">
        <f>SUM(O23:O25,O36)</f>
        <v>0</v>
      </c>
      <c r="P22" s="71">
        <f>SUM(P23:P25,P36)</f>
        <v>0</v>
      </c>
    </row>
    <row r="23" spans="1:16" s="21" customFormat="1" ht="12">
      <c r="A23" s="22"/>
      <c r="B23" s="7" t="s">
        <v>76</v>
      </c>
      <c r="C23" s="54"/>
      <c r="D23" s="53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</row>
    <row r="24" spans="1:16" s="21" customFormat="1" ht="12">
      <c r="A24" s="22"/>
      <c r="B24" s="7" t="s">
        <v>75</v>
      </c>
      <c r="C24" s="54"/>
      <c r="D24" s="53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</row>
    <row r="25" spans="1:16" s="21" customFormat="1" ht="12">
      <c r="A25" s="22"/>
      <c r="B25" s="7" t="s">
        <v>74</v>
      </c>
      <c r="C25" s="49">
        <f>SUM(C31,C26)</f>
        <v>0</v>
      </c>
      <c r="D25" s="49">
        <f aca="true" t="shared" si="6" ref="D25:L25">SUM(D31,D26)</f>
        <v>0</v>
      </c>
      <c r="E25" s="73">
        <f t="shared" si="6"/>
        <v>0</v>
      </c>
      <c r="F25" s="73">
        <f t="shared" si="6"/>
        <v>0</v>
      </c>
      <c r="G25" s="73">
        <f t="shared" si="6"/>
        <v>0</v>
      </c>
      <c r="H25" s="73">
        <f t="shared" si="6"/>
        <v>0</v>
      </c>
      <c r="I25" s="73">
        <f t="shared" si="6"/>
        <v>0</v>
      </c>
      <c r="J25" s="73">
        <f t="shared" si="6"/>
        <v>0</v>
      </c>
      <c r="K25" s="73">
        <f t="shared" si="6"/>
        <v>0</v>
      </c>
      <c r="L25" s="73">
        <f t="shared" si="6"/>
        <v>0</v>
      </c>
      <c r="M25" s="73">
        <f>SUM(M31,M26)</f>
        <v>0</v>
      </c>
      <c r="N25" s="73">
        <f>SUM(N31,N26)</f>
        <v>0</v>
      </c>
      <c r="O25" s="73">
        <f>SUM(O31,O26)</f>
        <v>0</v>
      </c>
      <c r="P25" s="73">
        <f>SUM(P31,P26)</f>
        <v>0</v>
      </c>
    </row>
    <row r="26" spans="1:16" s="21" customFormat="1" ht="12">
      <c r="A26" s="22"/>
      <c r="B26" s="7" t="s">
        <v>52</v>
      </c>
      <c r="C26" s="49">
        <f>SUM(C27:C30)</f>
        <v>0</v>
      </c>
      <c r="D26" s="49">
        <f aca="true" t="shared" si="7" ref="D26:L26">SUM(D27:D30)</f>
        <v>0</v>
      </c>
      <c r="E26" s="73">
        <f t="shared" si="7"/>
        <v>0</v>
      </c>
      <c r="F26" s="73">
        <f t="shared" si="7"/>
        <v>0</v>
      </c>
      <c r="G26" s="73">
        <f t="shared" si="7"/>
        <v>0</v>
      </c>
      <c r="H26" s="73">
        <f t="shared" si="7"/>
        <v>0</v>
      </c>
      <c r="I26" s="73">
        <f t="shared" si="7"/>
        <v>0</v>
      </c>
      <c r="J26" s="73">
        <f t="shared" si="7"/>
        <v>0</v>
      </c>
      <c r="K26" s="73">
        <f t="shared" si="7"/>
        <v>0</v>
      </c>
      <c r="L26" s="73">
        <f t="shared" si="7"/>
        <v>0</v>
      </c>
      <c r="M26" s="73">
        <f>SUM(M27:M30)</f>
        <v>0</v>
      </c>
      <c r="N26" s="73">
        <f>SUM(N27:N30)</f>
        <v>0</v>
      </c>
      <c r="O26" s="73">
        <f>SUM(O27:O30)</f>
        <v>0</v>
      </c>
      <c r="P26" s="73">
        <f>SUM(P27:P30)</f>
        <v>0</v>
      </c>
    </row>
    <row r="27" spans="1:16" s="21" customFormat="1" ht="12">
      <c r="A27" s="22"/>
      <c r="B27" s="6" t="s">
        <v>50</v>
      </c>
      <c r="C27" s="52"/>
      <c r="D27" s="53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</row>
    <row r="28" spans="1:16" s="21" customFormat="1" ht="12">
      <c r="A28" s="22"/>
      <c r="B28" s="6" t="s">
        <v>49</v>
      </c>
      <c r="C28" s="52"/>
      <c r="D28" s="53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</row>
    <row r="29" spans="1:16" s="21" customFormat="1" ht="12">
      <c r="A29" s="22"/>
      <c r="B29" s="6" t="s">
        <v>48</v>
      </c>
      <c r="C29" s="52"/>
      <c r="D29" s="53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</row>
    <row r="30" spans="1:16" s="21" customFormat="1" ht="12">
      <c r="A30" s="22"/>
      <c r="B30" s="6" t="s">
        <v>73</v>
      </c>
      <c r="C30" s="52"/>
      <c r="D30" s="53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</row>
    <row r="31" spans="1:16" s="21" customFormat="1" ht="12">
      <c r="A31" s="22"/>
      <c r="B31" s="7" t="s">
        <v>51</v>
      </c>
      <c r="C31" s="49">
        <f aca="true" t="shared" si="8" ref="C31:L31">SUM(C32:C35)</f>
        <v>0</v>
      </c>
      <c r="D31" s="49">
        <f t="shared" si="8"/>
        <v>0</v>
      </c>
      <c r="E31" s="73">
        <f t="shared" si="8"/>
        <v>0</v>
      </c>
      <c r="F31" s="73">
        <f t="shared" si="8"/>
        <v>0</v>
      </c>
      <c r="G31" s="73">
        <f t="shared" si="8"/>
        <v>0</v>
      </c>
      <c r="H31" s="73">
        <f t="shared" si="8"/>
        <v>0</v>
      </c>
      <c r="I31" s="73">
        <f t="shared" si="8"/>
        <v>0</v>
      </c>
      <c r="J31" s="73">
        <f t="shared" si="8"/>
        <v>0</v>
      </c>
      <c r="K31" s="73">
        <f t="shared" si="8"/>
        <v>0</v>
      </c>
      <c r="L31" s="73">
        <f t="shared" si="8"/>
        <v>0</v>
      </c>
      <c r="M31" s="73">
        <f>SUM(M32:M35)</f>
        <v>0</v>
      </c>
      <c r="N31" s="73">
        <f>SUM(N32:N35)</f>
        <v>0</v>
      </c>
      <c r="O31" s="73">
        <f>SUM(O32:O35)</f>
        <v>0</v>
      </c>
      <c r="P31" s="73">
        <f>SUM(P32:P35)</f>
        <v>0</v>
      </c>
    </row>
    <row r="32" spans="1:16" s="21" customFormat="1" ht="12">
      <c r="A32" s="22"/>
      <c r="B32" s="6" t="s">
        <v>50</v>
      </c>
      <c r="C32" s="52"/>
      <c r="D32" s="53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</row>
    <row r="33" spans="1:16" s="21" customFormat="1" ht="12">
      <c r="A33" s="22"/>
      <c r="B33" s="6" t="s">
        <v>49</v>
      </c>
      <c r="C33" s="52"/>
      <c r="D33" s="53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</row>
    <row r="34" spans="1:16" s="21" customFormat="1" ht="12">
      <c r="A34" s="22"/>
      <c r="B34" s="6" t="s">
        <v>48</v>
      </c>
      <c r="C34" s="52"/>
      <c r="D34" s="53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</row>
    <row r="35" spans="1:16" s="21" customFormat="1" ht="12">
      <c r="A35" s="22"/>
      <c r="B35" s="6" t="s">
        <v>73</v>
      </c>
      <c r="C35" s="52"/>
      <c r="D35" s="53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</row>
    <row r="36" spans="1:16" s="21" customFormat="1" ht="12">
      <c r="A36" s="22"/>
      <c r="B36" s="7" t="s">
        <v>72</v>
      </c>
      <c r="C36" s="54"/>
      <c r="D36" s="53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</row>
    <row r="37" spans="1:16" s="19" customFormat="1" ht="24">
      <c r="A37" s="20"/>
      <c r="B37" s="10" t="s">
        <v>71</v>
      </c>
      <c r="C37" s="48">
        <f aca="true" t="shared" si="9" ref="C37:L37">SUM(C38:C39)</f>
        <v>0</v>
      </c>
      <c r="D37" s="48">
        <f t="shared" si="9"/>
        <v>0</v>
      </c>
      <c r="E37" s="71">
        <f t="shared" si="9"/>
        <v>0</v>
      </c>
      <c r="F37" s="71">
        <f t="shared" si="9"/>
        <v>0</v>
      </c>
      <c r="G37" s="71">
        <f t="shared" si="9"/>
        <v>0</v>
      </c>
      <c r="H37" s="71">
        <f t="shared" si="9"/>
        <v>0</v>
      </c>
      <c r="I37" s="71">
        <f t="shared" si="9"/>
        <v>0</v>
      </c>
      <c r="J37" s="71">
        <f t="shared" si="9"/>
        <v>0</v>
      </c>
      <c r="K37" s="71">
        <f t="shared" si="9"/>
        <v>0</v>
      </c>
      <c r="L37" s="71">
        <f t="shared" si="9"/>
        <v>0</v>
      </c>
      <c r="M37" s="71">
        <f>SUM(M38:M39)</f>
        <v>0</v>
      </c>
      <c r="N37" s="71">
        <f>SUM(N38:N39)</f>
        <v>0</v>
      </c>
      <c r="O37" s="71">
        <f>SUM(O38:O39)</f>
        <v>0</v>
      </c>
      <c r="P37" s="71">
        <f>SUM(P38:P39)</f>
        <v>0</v>
      </c>
    </row>
    <row r="38" spans="1:16" s="21" customFormat="1" ht="24">
      <c r="A38" s="22"/>
      <c r="B38" s="7" t="s">
        <v>70</v>
      </c>
      <c r="C38" s="54"/>
      <c r="D38" s="53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</row>
    <row r="39" spans="1:16" s="21" customFormat="1" ht="12">
      <c r="A39" s="22"/>
      <c r="B39" s="7" t="s">
        <v>4</v>
      </c>
      <c r="C39" s="54"/>
      <c r="D39" s="53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</row>
    <row r="40" spans="1:16" s="19" customFormat="1" ht="12.75">
      <c r="A40" s="24" t="s">
        <v>30</v>
      </c>
      <c r="B40" s="12" t="s">
        <v>69</v>
      </c>
      <c r="C40" s="48">
        <f>SUM(C41,C47,C60,C77)</f>
        <v>0</v>
      </c>
      <c r="D40" s="48">
        <f aca="true" t="shared" si="10" ref="D40:L40">SUM(D41,D47,D60,D77)</f>
        <v>0</v>
      </c>
      <c r="E40" s="71">
        <f t="shared" si="10"/>
        <v>0</v>
      </c>
      <c r="F40" s="71">
        <f t="shared" si="10"/>
        <v>0</v>
      </c>
      <c r="G40" s="71">
        <f t="shared" si="10"/>
        <v>0</v>
      </c>
      <c r="H40" s="71">
        <f t="shared" si="10"/>
        <v>0</v>
      </c>
      <c r="I40" s="71">
        <f t="shared" si="10"/>
        <v>0</v>
      </c>
      <c r="J40" s="71">
        <f t="shared" si="10"/>
        <v>0</v>
      </c>
      <c r="K40" s="71">
        <f t="shared" si="10"/>
        <v>0</v>
      </c>
      <c r="L40" s="71">
        <f t="shared" si="10"/>
        <v>0</v>
      </c>
      <c r="M40" s="71">
        <f>SUM(M41,M47,M60,M77)</f>
        <v>0</v>
      </c>
      <c r="N40" s="71">
        <f>SUM(N41,N47,N60,N77)</f>
        <v>0</v>
      </c>
      <c r="O40" s="71">
        <f>SUM(O41,O47,O60,O77)</f>
        <v>0</v>
      </c>
      <c r="P40" s="71">
        <f>SUM(P41,P47,P60,P77)</f>
        <v>0</v>
      </c>
    </row>
    <row r="41" spans="1:16" s="21" customFormat="1" ht="12">
      <c r="A41" s="22"/>
      <c r="B41" s="9" t="s">
        <v>68</v>
      </c>
      <c r="C41" s="48">
        <f>SUM(C42:C46)</f>
        <v>0</v>
      </c>
      <c r="D41" s="48">
        <f aca="true" t="shared" si="11" ref="D41:L41">SUM(D42:D46)</f>
        <v>0</v>
      </c>
      <c r="E41" s="71">
        <f t="shared" si="11"/>
        <v>0</v>
      </c>
      <c r="F41" s="71">
        <f t="shared" si="11"/>
        <v>0</v>
      </c>
      <c r="G41" s="71">
        <f t="shared" si="11"/>
        <v>0</v>
      </c>
      <c r="H41" s="71">
        <f t="shared" si="11"/>
        <v>0</v>
      </c>
      <c r="I41" s="71">
        <f t="shared" si="11"/>
        <v>0</v>
      </c>
      <c r="J41" s="71">
        <f t="shared" si="11"/>
        <v>0</v>
      </c>
      <c r="K41" s="71">
        <f t="shared" si="11"/>
        <v>0</v>
      </c>
      <c r="L41" s="71">
        <f t="shared" si="11"/>
        <v>0</v>
      </c>
      <c r="M41" s="71">
        <f>SUM(M42:M46)</f>
        <v>0</v>
      </c>
      <c r="N41" s="71">
        <f>SUM(N42:N46)</f>
        <v>0</v>
      </c>
      <c r="O41" s="71">
        <f>SUM(O42:O46)</f>
        <v>0</v>
      </c>
      <c r="P41" s="71">
        <f>SUM(P42:P46)</f>
        <v>0</v>
      </c>
    </row>
    <row r="42" spans="1:16" s="21" customFormat="1" ht="12">
      <c r="A42" s="22"/>
      <c r="B42" s="8" t="s">
        <v>67</v>
      </c>
      <c r="C42" s="57"/>
      <c r="D42" s="53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</row>
    <row r="43" spans="1:16" s="21" customFormat="1" ht="12">
      <c r="A43" s="22"/>
      <c r="B43" s="8" t="s">
        <v>66</v>
      </c>
      <c r="C43" s="57"/>
      <c r="D43" s="53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</row>
    <row r="44" spans="1:16" s="21" customFormat="1" ht="12">
      <c r="A44" s="22"/>
      <c r="B44" s="8" t="s">
        <v>65</v>
      </c>
      <c r="C44" s="57"/>
      <c r="D44" s="53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</row>
    <row r="45" spans="1:16" s="21" customFormat="1" ht="12">
      <c r="A45" s="22"/>
      <c r="B45" s="8" t="s">
        <v>64</v>
      </c>
      <c r="C45" s="57"/>
      <c r="D45" s="53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</row>
    <row r="46" spans="1:16" s="21" customFormat="1" ht="12">
      <c r="A46" s="22"/>
      <c r="B46" s="8" t="s">
        <v>63</v>
      </c>
      <c r="C46" s="57"/>
      <c r="D46" s="53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</row>
    <row r="47" spans="1:16" s="19" customFormat="1" ht="12">
      <c r="A47" s="20"/>
      <c r="B47" s="9" t="s">
        <v>62</v>
      </c>
      <c r="C47" s="48">
        <f>SUM(C48,C53)</f>
        <v>0</v>
      </c>
      <c r="D47" s="48">
        <f aca="true" t="shared" si="12" ref="D47:L47">SUM(D48,D53)</f>
        <v>0</v>
      </c>
      <c r="E47" s="71">
        <f t="shared" si="12"/>
        <v>0</v>
      </c>
      <c r="F47" s="71">
        <f t="shared" si="12"/>
        <v>0</v>
      </c>
      <c r="G47" s="71">
        <f t="shared" si="12"/>
        <v>0</v>
      </c>
      <c r="H47" s="71">
        <f t="shared" si="12"/>
        <v>0</v>
      </c>
      <c r="I47" s="71">
        <f t="shared" si="12"/>
        <v>0</v>
      </c>
      <c r="J47" s="71">
        <f t="shared" si="12"/>
        <v>0</v>
      </c>
      <c r="K47" s="71">
        <f t="shared" si="12"/>
        <v>0</v>
      </c>
      <c r="L47" s="71">
        <f t="shared" si="12"/>
        <v>0</v>
      </c>
      <c r="M47" s="71">
        <f>SUM(M48,M53)</f>
        <v>0</v>
      </c>
      <c r="N47" s="71">
        <f>SUM(N48,N53)</f>
        <v>0</v>
      </c>
      <c r="O47" s="71">
        <f>SUM(O48,O53)</f>
        <v>0</v>
      </c>
      <c r="P47" s="71">
        <f>SUM(P48,P53)</f>
        <v>0</v>
      </c>
    </row>
    <row r="48" spans="1:16" s="21" customFormat="1" ht="12">
      <c r="A48" s="22"/>
      <c r="B48" s="8" t="s">
        <v>61</v>
      </c>
      <c r="C48" s="49">
        <f>SUM(C49,C52)</f>
        <v>0</v>
      </c>
      <c r="D48" s="49">
        <f aca="true" t="shared" si="13" ref="D48:L48">SUM(D49,D52)</f>
        <v>0</v>
      </c>
      <c r="E48" s="73">
        <f t="shared" si="13"/>
        <v>0</v>
      </c>
      <c r="F48" s="73">
        <f t="shared" si="13"/>
        <v>0</v>
      </c>
      <c r="G48" s="73">
        <f t="shared" si="13"/>
        <v>0</v>
      </c>
      <c r="H48" s="73">
        <f t="shared" si="13"/>
        <v>0</v>
      </c>
      <c r="I48" s="73">
        <f t="shared" si="13"/>
        <v>0</v>
      </c>
      <c r="J48" s="73">
        <f t="shared" si="13"/>
        <v>0</v>
      </c>
      <c r="K48" s="73">
        <f t="shared" si="13"/>
        <v>0</v>
      </c>
      <c r="L48" s="73">
        <f t="shared" si="13"/>
        <v>0</v>
      </c>
      <c r="M48" s="73">
        <f>SUM(M49,M52)</f>
        <v>0</v>
      </c>
      <c r="N48" s="73">
        <f>SUM(N49,N52)</f>
        <v>0</v>
      </c>
      <c r="O48" s="73">
        <f>SUM(O49,O52)</f>
        <v>0</v>
      </c>
      <c r="P48" s="73">
        <f>SUM(P49,P52)</f>
        <v>0</v>
      </c>
    </row>
    <row r="49" spans="1:16" s="21" customFormat="1" ht="12">
      <c r="A49" s="22"/>
      <c r="B49" s="8" t="s">
        <v>58</v>
      </c>
      <c r="C49" s="49">
        <f>SUM(C50:C51)</f>
        <v>0</v>
      </c>
      <c r="D49" s="49">
        <f aca="true" t="shared" si="14" ref="D49:L49">SUM(D50:D51)</f>
        <v>0</v>
      </c>
      <c r="E49" s="73">
        <f t="shared" si="14"/>
        <v>0</v>
      </c>
      <c r="F49" s="73">
        <f t="shared" si="14"/>
        <v>0</v>
      </c>
      <c r="G49" s="73">
        <f t="shared" si="14"/>
        <v>0</v>
      </c>
      <c r="H49" s="73">
        <f t="shared" si="14"/>
        <v>0</v>
      </c>
      <c r="I49" s="73">
        <f t="shared" si="14"/>
        <v>0</v>
      </c>
      <c r="J49" s="73">
        <f t="shared" si="14"/>
        <v>0</v>
      </c>
      <c r="K49" s="73">
        <f t="shared" si="14"/>
        <v>0</v>
      </c>
      <c r="L49" s="73">
        <f t="shared" si="14"/>
        <v>0</v>
      </c>
      <c r="M49" s="73">
        <f>SUM(M50:M51)</f>
        <v>0</v>
      </c>
      <c r="N49" s="73">
        <f>SUM(N50:N51)</f>
        <v>0</v>
      </c>
      <c r="O49" s="73">
        <f>SUM(O50:O51)</f>
        <v>0</v>
      </c>
      <c r="P49" s="73">
        <f>SUM(P50:P51)</f>
        <v>0</v>
      </c>
    </row>
    <row r="50" spans="1:16" s="21" customFormat="1" ht="12">
      <c r="A50" s="22"/>
      <c r="B50" s="23" t="s">
        <v>14</v>
      </c>
      <c r="C50" s="58"/>
      <c r="D50" s="53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</row>
    <row r="51" spans="1:16" s="21" customFormat="1" ht="12">
      <c r="A51" s="22"/>
      <c r="B51" s="23" t="s">
        <v>13</v>
      </c>
      <c r="C51" s="58"/>
      <c r="D51" s="53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</row>
    <row r="52" spans="1:16" s="21" customFormat="1" ht="12">
      <c r="A52" s="22"/>
      <c r="B52" s="7" t="s">
        <v>60</v>
      </c>
      <c r="C52" s="54"/>
      <c r="D52" s="53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</row>
    <row r="53" spans="1:16" s="21" customFormat="1" ht="12">
      <c r="A53" s="22"/>
      <c r="B53" s="7" t="s">
        <v>59</v>
      </c>
      <c r="C53" s="49">
        <f>SUM(C54,C57,C58,C59)</f>
        <v>0</v>
      </c>
      <c r="D53" s="49">
        <f aca="true" t="shared" si="15" ref="D53:L53">SUM(D54,D57,D58,D59)</f>
        <v>0</v>
      </c>
      <c r="E53" s="73">
        <f t="shared" si="15"/>
        <v>0</v>
      </c>
      <c r="F53" s="73">
        <f t="shared" si="15"/>
        <v>0</v>
      </c>
      <c r="G53" s="73">
        <f t="shared" si="15"/>
        <v>0</v>
      </c>
      <c r="H53" s="73">
        <f t="shared" si="15"/>
        <v>0</v>
      </c>
      <c r="I53" s="73">
        <f t="shared" si="15"/>
        <v>0</v>
      </c>
      <c r="J53" s="73">
        <f t="shared" si="15"/>
        <v>0</v>
      </c>
      <c r="K53" s="73">
        <f t="shared" si="15"/>
        <v>0</v>
      </c>
      <c r="L53" s="73">
        <f t="shared" si="15"/>
        <v>0</v>
      </c>
      <c r="M53" s="73">
        <f>SUM(M54,M57,M58,M59)</f>
        <v>0</v>
      </c>
      <c r="N53" s="73">
        <f>SUM(N54,N57,N58,N59)</f>
        <v>0</v>
      </c>
      <c r="O53" s="73">
        <f>SUM(O54,O57,O58,O59)</f>
        <v>0</v>
      </c>
      <c r="P53" s="73">
        <f>SUM(P54,P57,P58,P59)</f>
        <v>0</v>
      </c>
    </row>
    <row r="54" spans="1:16" s="21" customFormat="1" ht="12">
      <c r="A54" s="22"/>
      <c r="B54" s="8" t="s">
        <v>58</v>
      </c>
      <c r="C54" s="49">
        <f>SUM(C55:C56)</f>
        <v>0</v>
      </c>
      <c r="D54" s="49">
        <f aca="true" t="shared" si="16" ref="D54:L54">SUM(D55:D56)</f>
        <v>0</v>
      </c>
      <c r="E54" s="73">
        <f t="shared" si="16"/>
        <v>0</v>
      </c>
      <c r="F54" s="73">
        <f t="shared" si="16"/>
        <v>0</v>
      </c>
      <c r="G54" s="73">
        <f t="shared" si="16"/>
        <v>0</v>
      </c>
      <c r="H54" s="73">
        <f t="shared" si="16"/>
        <v>0</v>
      </c>
      <c r="I54" s="73">
        <f t="shared" si="16"/>
        <v>0</v>
      </c>
      <c r="J54" s="73">
        <f t="shared" si="16"/>
        <v>0</v>
      </c>
      <c r="K54" s="73">
        <f t="shared" si="16"/>
        <v>0</v>
      </c>
      <c r="L54" s="73">
        <f t="shared" si="16"/>
        <v>0</v>
      </c>
      <c r="M54" s="73">
        <f>SUM(M55:M56)</f>
        <v>0</v>
      </c>
      <c r="N54" s="73">
        <f>SUM(N55:N56)</f>
        <v>0</v>
      </c>
      <c r="O54" s="73">
        <f>SUM(O55:O56)</f>
        <v>0</v>
      </c>
      <c r="P54" s="73">
        <f>SUM(P55:P56)</f>
        <v>0</v>
      </c>
    </row>
    <row r="55" spans="1:16" s="21" customFormat="1" ht="12">
      <c r="A55" s="22"/>
      <c r="B55" s="23" t="s">
        <v>14</v>
      </c>
      <c r="C55" s="58"/>
      <c r="D55" s="53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</row>
    <row r="56" spans="1:16" s="21" customFormat="1" ht="12">
      <c r="A56" s="22"/>
      <c r="B56" s="23" t="s">
        <v>13</v>
      </c>
      <c r="C56" s="58"/>
      <c r="D56" s="53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</row>
    <row r="57" spans="1:16" s="21" customFormat="1" ht="31.5" customHeight="1">
      <c r="A57" s="22"/>
      <c r="B57" s="7" t="s">
        <v>57</v>
      </c>
      <c r="C57" s="54"/>
      <c r="D57" s="53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</row>
    <row r="58" spans="1:16" s="21" customFormat="1" ht="12">
      <c r="A58" s="22"/>
      <c r="B58" s="7" t="s">
        <v>56</v>
      </c>
      <c r="C58" s="54"/>
      <c r="D58" s="53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</row>
    <row r="59" spans="1:16" s="21" customFormat="1" ht="12">
      <c r="A59" s="22"/>
      <c r="B59" s="7" t="s">
        <v>55</v>
      </c>
      <c r="C59" s="54"/>
      <c r="D59" s="53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</row>
    <row r="60" spans="1:16" s="19" customFormat="1" ht="12">
      <c r="A60" s="20"/>
      <c r="B60" s="10" t="s">
        <v>54</v>
      </c>
      <c r="C60" s="48">
        <f>SUM(C61,C76)</f>
        <v>0</v>
      </c>
      <c r="D60" s="48">
        <f aca="true" t="shared" si="17" ref="D60:L60">SUM(D61,D76)</f>
        <v>0</v>
      </c>
      <c r="E60" s="71">
        <f t="shared" si="17"/>
        <v>0</v>
      </c>
      <c r="F60" s="71">
        <f t="shared" si="17"/>
        <v>0</v>
      </c>
      <c r="G60" s="71">
        <f t="shared" si="17"/>
        <v>0</v>
      </c>
      <c r="H60" s="71">
        <f t="shared" si="17"/>
        <v>0</v>
      </c>
      <c r="I60" s="71">
        <f t="shared" si="17"/>
        <v>0</v>
      </c>
      <c r="J60" s="71">
        <f t="shared" si="17"/>
        <v>0</v>
      </c>
      <c r="K60" s="71">
        <f t="shared" si="17"/>
        <v>0</v>
      </c>
      <c r="L60" s="71">
        <f t="shared" si="17"/>
        <v>0</v>
      </c>
      <c r="M60" s="71">
        <f>SUM(M61,M76)</f>
        <v>0</v>
      </c>
      <c r="N60" s="71">
        <f>SUM(N61,N76)</f>
        <v>0</v>
      </c>
      <c r="O60" s="71">
        <f>SUM(O61,O76)</f>
        <v>0</v>
      </c>
      <c r="P60" s="71">
        <f>SUM(P61,P76)</f>
        <v>0</v>
      </c>
    </row>
    <row r="61" spans="1:16" s="21" customFormat="1" ht="12">
      <c r="A61" s="22"/>
      <c r="B61" s="7" t="s">
        <v>53</v>
      </c>
      <c r="C61" s="49">
        <f>SUM(C62,C67,C72)</f>
        <v>0</v>
      </c>
      <c r="D61" s="49">
        <f>SUM(D62,D67,D72)</f>
        <v>0</v>
      </c>
      <c r="E61" s="73">
        <f aca="true" t="shared" si="18" ref="E61:L61">SUM(E62,E67,E72)</f>
        <v>0</v>
      </c>
      <c r="F61" s="73">
        <f t="shared" si="18"/>
        <v>0</v>
      </c>
      <c r="G61" s="73">
        <f t="shared" si="18"/>
        <v>0</v>
      </c>
      <c r="H61" s="73">
        <f t="shared" si="18"/>
        <v>0</v>
      </c>
      <c r="I61" s="73">
        <f t="shared" si="18"/>
        <v>0</v>
      </c>
      <c r="J61" s="73">
        <f t="shared" si="18"/>
        <v>0</v>
      </c>
      <c r="K61" s="73">
        <f t="shared" si="18"/>
        <v>0</v>
      </c>
      <c r="L61" s="73">
        <f t="shared" si="18"/>
        <v>0</v>
      </c>
      <c r="M61" s="73">
        <f>SUM(M62,M67,M72)</f>
        <v>0</v>
      </c>
      <c r="N61" s="73">
        <f>SUM(N62,N67,N72)</f>
        <v>0</v>
      </c>
      <c r="O61" s="73">
        <f>SUM(O62,O67,O72)</f>
        <v>0</v>
      </c>
      <c r="P61" s="73">
        <f>SUM(P62,P67,P72)</f>
        <v>0</v>
      </c>
    </row>
    <row r="62" spans="1:16" s="21" customFormat="1" ht="12">
      <c r="A62" s="22"/>
      <c r="B62" s="7" t="s">
        <v>52</v>
      </c>
      <c r="C62" s="49">
        <f>SUM(C63:C66)</f>
        <v>0</v>
      </c>
      <c r="D62" s="49">
        <f aca="true" t="shared" si="19" ref="D62:L62">SUM(D63:D66)</f>
        <v>0</v>
      </c>
      <c r="E62" s="73">
        <f t="shared" si="19"/>
        <v>0</v>
      </c>
      <c r="F62" s="73">
        <f t="shared" si="19"/>
        <v>0</v>
      </c>
      <c r="G62" s="73">
        <f t="shared" si="19"/>
        <v>0</v>
      </c>
      <c r="H62" s="73">
        <f t="shared" si="19"/>
        <v>0</v>
      </c>
      <c r="I62" s="73">
        <f t="shared" si="19"/>
        <v>0</v>
      </c>
      <c r="J62" s="73">
        <f t="shared" si="19"/>
        <v>0</v>
      </c>
      <c r="K62" s="73">
        <f t="shared" si="19"/>
        <v>0</v>
      </c>
      <c r="L62" s="73">
        <f t="shared" si="19"/>
        <v>0</v>
      </c>
      <c r="M62" s="73">
        <f>SUM(M63:M66)</f>
        <v>0</v>
      </c>
      <c r="N62" s="73">
        <f>SUM(N63:N66)</f>
        <v>0</v>
      </c>
      <c r="O62" s="73">
        <f>SUM(O63:O66)</f>
        <v>0</v>
      </c>
      <c r="P62" s="73">
        <f>SUM(P63:P66)</f>
        <v>0</v>
      </c>
    </row>
    <row r="63" spans="1:16" s="21" customFormat="1" ht="12">
      <c r="A63" s="22"/>
      <c r="B63" s="6" t="s">
        <v>50</v>
      </c>
      <c r="C63" s="52"/>
      <c r="D63" s="53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</row>
    <row r="64" spans="1:16" s="21" customFormat="1" ht="12">
      <c r="A64" s="22"/>
      <c r="B64" s="6" t="s">
        <v>49</v>
      </c>
      <c r="C64" s="52"/>
      <c r="D64" s="53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</row>
    <row r="65" spans="1:16" s="21" customFormat="1" ht="12">
      <c r="A65" s="22"/>
      <c r="B65" s="6" t="s">
        <v>48</v>
      </c>
      <c r="C65" s="52"/>
      <c r="D65" s="53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</row>
    <row r="66" spans="1:16" s="21" customFormat="1" ht="12">
      <c r="A66" s="22"/>
      <c r="B66" s="6" t="s">
        <v>47</v>
      </c>
      <c r="C66" s="52"/>
      <c r="D66" s="53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</row>
    <row r="67" spans="1:16" s="21" customFormat="1" ht="12">
      <c r="A67" s="22"/>
      <c r="B67" s="7" t="s">
        <v>51</v>
      </c>
      <c r="C67" s="49">
        <f aca="true" t="shared" si="20" ref="C67:L67">SUM(C68:C71)</f>
        <v>0</v>
      </c>
      <c r="D67" s="49">
        <f t="shared" si="20"/>
        <v>0</v>
      </c>
      <c r="E67" s="73">
        <f t="shared" si="20"/>
        <v>0</v>
      </c>
      <c r="F67" s="73">
        <f t="shared" si="20"/>
        <v>0</v>
      </c>
      <c r="G67" s="73">
        <f t="shared" si="20"/>
        <v>0</v>
      </c>
      <c r="H67" s="73">
        <f t="shared" si="20"/>
        <v>0</v>
      </c>
      <c r="I67" s="73">
        <f t="shared" si="20"/>
        <v>0</v>
      </c>
      <c r="J67" s="73">
        <f t="shared" si="20"/>
        <v>0</v>
      </c>
      <c r="K67" s="73">
        <f t="shared" si="20"/>
        <v>0</v>
      </c>
      <c r="L67" s="73">
        <f t="shared" si="20"/>
        <v>0</v>
      </c>
      <c r="M67" s="73">
        <f>SUM(M68:M71)</f>
        <v>0</v>
      </c>
      <c r="N67" s="73">
        <f>SUM(N68:N71)</f>
        <v>0</v>
      </c>
      <c r="O67" s="73">
        <f>SUM(O68:O71)</f>
        <v>0</v>
      </c>
      <c r="P67" s="73">
        <f>SUM(P68:P71)</f>
        <v>0</v>
      </c>
    </row>
    <row r="68" spans="1:16" s="21" customFormat="1" ht="12">
      <c r="A68" s="22"/>
      <c r="B68" s="6" t="s">
        <v>50</v>
      </c>
      <c r="C68" s="52"/>
      <c r="D68" s="53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</row>
    <row r="69" spans="1:16" s="21" customFormat="1" ht="12">
      <c r="A69" s="22"/>
      <c r="B69" s="6" t="s">
        <v>49</v>
      </c>
      <c r="C69" s="52"/>
      <c r="D69" s="53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</row>
    <row r="70" spans="1:16" s="21" customFormat="1" ht="12">
      <c r="A70" s="22"/>
      <c r="B70" s="6" t="s">
        <v>48</v>
      </c>
      <c r="C70" s="52"/>
      <c r="D70" s="53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</row>
    <row r="71" spans="1:16" s="21" customFormat="1" ht="12">
      <c r="A71" s="22"/>
      <c r="B71" s="6" t="s">
        <v>47</v>
      </c>
      <c r="C71" s="52"/>
      <c r="D71" s="53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</row>
    <row r="72" spans="1:16" s="21" customFormat="1" ht="12">
      <c r="A72" s="22"/>
      <c r="B72" s="7" t="s">
        <v>46</v>
      </c>
      <c r="C72" s="49">
        <f aca="true" t="shared" si="21" ref="C72:L72">SUM(C73:C75)</f>
        <v>0</v>
      </c>
      <c r="D72" s="49">
        <f t="shared" si="21"/>
        <v>0</v>
      </c>
      <c r="E72" s="73">
        <f t="shared" si="21"/>
        <v>0</v>
      </c>
      <c r="F72" s="73">
        <f t="shared" si="21"/>
        <v>0</v>
      </c>
      <c r="G72" s="73">
        <f t="shared" si="21"/>
        <v>0</v>
      </c>
      <c r="H72" s="73">
        <f t="shared" si="21"/>
        <v>0</v>
      </c>
      <c r="I72" s="73">
        <f t="shared" si="21"/>
        <v>0</v>
      </c>
      <c r="J72" s="73">
        <f t="shared" si="21"/>
        <v>0</v>
      </c>
      <c r="K72" s="73">
        <f t="shared" si="21"/>
        <v>0</v>
      </c>
      <c r="L72" s="73">
        <f t="shared" si="21"/>
        <v>0</v>
      </c>
      <c r="M72" s="73">
        <f>SUM(M73:M75)</f>
        <v>0</v>
      </c>
      <c r="N72" s="73">
        <f>SUM(N73:N75)</f>
        <v>0</v>
      </c>
      <c r="O72" s="73">
        <f>SUM(O73:O75)</f>
        <v>0</v>
      </c>
      <c r="P72" s="73">
        <f>SUM(P73:P75)</f>
        <v>0</v>
      </c>
    </row>
    <row r="73" spans="1:16" s="21" customFormat="1" ht="12">
      <c r="A73" s="22"/>
      <c r="B73" s="6" t="s">
        <v>45</v>
      </c>
      <c r="C73" s="52"/>
      <c r="D73" s="53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</row>
    <row r="74" spans="1:16" s="21" customFormat="1" ht="12">
      <c r="A74" s="22"/>
      <c r="B74" s="6" t="s">
        <v>44</v>
      </c>
      <c r="C74" s="52"/>
      <c r="D74" s="53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</row>
    <row r="75" spans="1:16" s="21" customFormat="1" ht="12">
      <c r="A75" s="22"/>
      <c r="B75" s="6" t="s">
        <v>43</v>
      </c>
      <c r="C75" s="52"/>
      <c r="D75" s="53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</row>
    <row r="76" spans="1:16" s="21" customFormat="1" ht="12">
      <c r="A76" s="22"/>
      <c r="B76" s="7" t="s">
        <v>42</v>
      </c>
      <c r="C76" s="54"/>
      <c r="D76" s="53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</row>
    <row r="77" spans="1:16" s="19" customFormat="1" ht="24">
      <c r="A77" s="20"/>
      <c r="B77" s="10" t="s">
        <v>160</v>
      </c>
      <c r="C77" s="55"/>
      <c r="D77" s="56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</row>
    <row r="78" spans="1:16" s="4" customFormat="1" ht="13.5" thickBot="1">
      <c r="A78" s="18"/>
      <c r="B78" s="47" t="s">
        <v>41</v>
      </c>
      <c r="C78" s="50">
        <f>SUM(C40,C4)</f>
        <v>0</v>
      </c>
      <c r="D78" s="50">
        <f>SUM(D40,D4)</f>
        <v>0</v>
      </c>
      <c r="E78" s="75">
        <f aca="true" t="shared" si="22" ref="E78:L78">SUM(E40,E4)</f>
        <v>0</v>
      </c>
      <c r="F78" s="75">
        <f t="shared" si="22"/>
        <v>0</v>
      </c>
      <c r="G78" s="75">
        <f t="shared" si="22"/>
        <v>0</v>
      </c>
      <c r="H78" s="75">
        <f t="shared" si="22"/>
        <v>0</v>
      </c>
      <c r="I78" s="75">
        <f t="shared" si="22"/>
        <v>0</v>
      </c>
      <c r="J78" s="75">
        <f t="shared" si="22"/>
        <v>0</v>
      </c>
      <c r="K78" s="75">
        <f t="shared" si="22"/>
        <v>0</v>
      </c>
      <c r="L78" s="75">
        <f t="shared" si="22"/>
        <v>0</v>
      </c>
      <c r="M78" s="75">
        <f>SUM(M40,M4)</f>
        <v>0</v>
      </c>
      <c r="N78" s="75">
        <f>SUM(N40,N4)</f>
        <v>0</v>
      </c>
      <c r="O78" s="75">
        <f>SUM(O40,O4)</f>
        <v>0</v>
      </c>
      <c r="P78" s="75">
        <f>SUM(P40,P4)</f>
        <v>0</v>
      </c>
    </row>
    <row r="79" spans="1:16" ht="12">
      <c r="A79" s="66"/>
      <c r="B79" s="66"/>
      <c r="C79" s="66"/>
      <c r="D79" s="67"/>
      <c r="E79" s="76"/>
      <c r="F79" s="76"/>
      <c r="G79" s="76"/>
      <c r="H79" s="77"/>
      <c r="I79" s="77"/>
      <c r="J79" s="76"/>
      <c r="K79" s="76"/>
      <c r="L79" s="76"/>
      <c r="M79" s="77"/>
      <c r="N79" s="76"/>
      <c r="O79" s="76"/>
      <c r="P79" s="76"/>
    </row>
    <row r="80" spans="1:16" ht="12.75" customHeight="1">
      <c r="A80" s="11"/>
      <c r="B80" s="12" t="str">
        <f>B1</f>
        <v>Nazwa firmy (proszę wpisać)</v>
      </c>
      <c r="C80" s="97" t="s">
        <v>40</v>
      </c>
      <c r="D80" s="98"/>
      <c r="E80" s="98"/>
      <c r="F80" s="98"/>
      <c r="G80" s="98"/>
      <c r="H80" s="98"/>
      <c r="I80" s="98"/>
      <c r="J80" s="98"/>
      <c r="K80" s="98"/>
      <c r="L80" s="98"/>
      <c r="M80" s="98"/>
      <c r="N80" s="98"/>
      <c r="O80" s="98"/>
      <c r="P80" s="98"/>
    </row>
    <row r="81" spans="1:16" s="15" customFormat="1" ht="22.5">
      <c r="A81" s="17"/>
      <c r="B81" s="90"/>
      <c r="C81" s="16" t="str">
        <f aca="true" t="shared" si="23" ref="C81:L81">C2</f>
        <v>rok poprzedni         n-2</v>
      </c>
      <c r="D81" s="16" t="str">
        <f t="shared" si="23"/>
        <v>rok poprzedni         n-1</v>
      </c>
      <c r="E81" s="78" t="str">
        <f t="shared" si="23"/>
        <v>okres bieżący n</v>
      </c>
      <c r="F81" s="78" t="str">
        <f t="shared" si="23"/>
        <v>rok                       n</v>
      </c>
      <c r="G81" s="78" t="str">
        <f t="shared" si="23"/>
        <v>1 rok</v>
      </c>
      <c r="H81" s="78" t="str">
        <f t="shared" si="23"/>
        <v>2 rok</v>
      </c>
      <c r="I81" s="78" t="str">
        <f t="shared" si="23"/>
        <v>3 rok</v>
      </c>
      <c r="J81" s="78" t="str">
        <f t="shared" si="23"/>
        <v>4 rok</v>
      </c>
      <c r="K81" s="78" t="str">
        <f t="shared" si="23"/>
        <v>5 rok</v>
      </c>
      <c r="L81" s="78" t="str">
        <f t="shared" si="23"/>
        <v>6 rok</v>
      </c>
      <c r="M81" s="78" t="str">
        <f>M2</f>
        <v>7 rok</v>
      </c>
      <c r="N81" s="78" t="str">
        <f>N2</f>
        <v>8 rok</v>
      </c>
      <c r="O81" s="78" t="str">
        <f>O2</f>
        <v>9 rok</v>
      </c>
      <c r="P81" s="78" t="str">
        <f>P2</f>
        <v>10 rok</v>
      </c>
    </row>
    <row r="82" spans="1:16" s="15" customFormat="1" ht="11.25" customHeight="1">
      <c r="A82" s="17"/>
      <c r="B82" s="89" t="s">
        <v>176</v>
      </c>
      <c r="C82" s="46"/>
      <c r="D82" s="46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</row>
    <row r="83" spans="1:16" s="4" customFormat="1" ht="12.75">
      <c r="A83" s="12" t="s">
        <v>39</v>
      </c>
      <c r="B83" s="12" t="s">
        <v>38</v>
      </c>
      <c r="C83" s="48">
        <f aca="true" t="shared" si="24" ref="C83:L83">SUM(C84:C92)</f>
        <v>0</v>
      </c>
      <c r="D83" s="48">
        <f t="shared" si="24"/>
        <v>0</v>
      </c>
      <c r="E83" s="71">
        <f t="shared" si="24"/>
        <v>0</v>
      </c>
      <c r="F83" s="71">
        <f t="shared" si="24"/>
        <v>0</v>
      </c>
      <c r="G83" s="71">
        <f t="shared" si="24"/>
        <v>0</v>
      </c>
      <c r="H83" s="71">
        <f t="shared" si="24"/>
        <v>0</v>
      </c>
      <c r="I83" s="71">
        <f t="shared" si="24"/>
        <v>0</v>
      </c>
      <c r="J83" s="71">
        <f t="shared" si="24"/>
        <v>0</v>
      </c>
      <c r="K83" s="71">
        <f t="shared" si="24"/>
        <v>0</v>
      </c>
      <c r="L83" s="71">
        <f t="shared" si="24"/>
        <v>0</v>
      </c>
      <c r="M83" s="71">
        <f>SUM(M84:M92)</f>
        <v>0</v>
      </c>
      <c r="N83" s="71">
        <f>SUM(N84:N92)</f>
        <v>0</v>
      </c>
      <c r="O83" s="71">
        <f>SUM(O84:O92)</f>
        <v>0</v>
      </c>
      <c r="P83" s="71">
        <f>SUM(P84:P92)</f>
        <v>0</v>
      </c>
    </row>
    <row r="84" spans="1:16" ht="12">
      <c r="A84" s="14"/>
      <c r="B84" s="13" t="s">
        <v>161</v>
      </c>
      <c r="C84" s="54"/>
      <c r="D84" s="53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</row>
    <row r="85" spans="1:16" ht="24">
      <c r="A85" s="7"/>
      <c r="B85" s="7" t="s">
        <v>37</v>
      </c>
      <c r="C85" s="54"/>
      <c r="D85" s="53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</row>
    <row r="86" spans="1:16" ht="12">
      <c r="A86" s="7"/>
      <c r="B86" s="7" t="s">
        <v>36</v>
      </c>
      <c r="C86" s="54"/>
      <c r="D86" s="53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</row>
    <row r="87" spans="1:16" ht="12">
      <c r="A87" s="7"/>
      <c r="B87" s="7" t="s">
        <v>162</v>
      </c>
      <c r="C87" s="54"/>
      <c r="D87" s="53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</row>
    <row r="88" spans="1:16" ht="12">
      <c r="A88" s="7"/>
      <c r="B88" s="7" t="s">
        <v>35</v>
      </c>
      <c r="C88" s="54"/>
      <c r="D88" s="53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</row>
    <row r="89" spans="1:16" ht="12">
      <c r="A89" s="7"/>
      <c r="B89" s="7" t="s">
        <v>34</v>
      </c>
      <c r="C89" s="54"/>
      <c r="D89" s="53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2"/>
    </row>
    <row r="90" spans="1:16" ht="12">
      <c r="A90" s="7"/>
      <c r="B90" s="7" t="s">
        <v>33</v>
      </c>
      <c r="C90" s="54"/>
      <c r="D90" s="53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</row>
    <row r="91" spans="1:16" ht="12">
      <c r="A91" s="7"/>
      <c r="B91" s="7" t="s">
        <v>32</v>
      </c>
      <c r="C91" s="54"/>
      <c r="D91" s="53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</row>
    <row r="92" spans="1:16" ht="24">
      <c r="A92" s="7"/>
      <c r="B92" s="7" t="s">
        <v>31</v>
      </c>
      <c r="C92" s="54"/>
      <c r="D92" s="53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</row>
    <row r="93" spans="1:16" s="4" customFormat="1" ht="12.75">
      <c r="A93" s="11" t="s">
        <v>30</v>
      </c>
      <c r="B93" s="12" t="s">
        <v>29</v>
      </c>
      <c r="C93" s="48">
        <f>SUM(C128,C109,C102,C94)</f>
        <v>0</v>
      </c>
      <c r="D93" s="48">
        <f aca="true" t="shared" si="25" ref="D93:L93">SUM(D128,D109,D102,D94)</f>
        <v>0</v>
      </c>
      <c r="E93" s="71">
        <f t="shared" si="25"/>
        <v>0</v>
      </c>
      <c r="F93" s="71">
        <f t="shared" si="25"/>
        <v>0</v>
      </c>
      <c r="G93" s="71">
        <f t="shared" si="25"/>
        <v>0</v>
      </c>
      <c r="H93" s="71">
        <f t="shared" si="25"/>
        <v>0</v>
      </c>
      <c r="I93" s="71">
        <f t="shared" si="25"/>
        <v>0</v>
      </c>
      <c r="J93" s="71">
        <f t="shared" si="25"/>
        <v>0</v>
      </c>
      <c r="K93" s="71">
        <f t="shared" si="25"/>
        <v>0</v>
      </c>
      <c r="L93" s="71">
        <f t="shared" si="25"/>
        <v>0</v>
      </c>
      <c r="M93" s="71">
        <f>SUM(M128,M109,M102,M94)</f>
        <v>0</v>
      </c>
      <c r="N93" s="71">
        <f>SUM(N128,N109,N102,N94)</f>
        <v>0</v>
      </c>
      <c r="O93" s="71">
        <f>SUM(O128,O109,O102,O94)</f>
        <v>0</v>
      </c>
      <c r="P93" s="71">
        <f>SUM(P128,P109,P102,P94)</f>
        <v>0</v>
      </c>
    </row>
    <row r="94" spans="1:16" s="4" customFormat="1" ht="12">
      <c r="A94" s="10"/>
      <c r="B94" s="10" t="s">
        <v>28</v>
      </c>
      <c r="C94" s="48">
        <f>SUM(C95,C96,C99)</f>
        <v>0</v>
      </c>
      <c r="D94" s="48">
        <f aca="true" t="shared" si="26" ref="D94:L94">SUM(D95,D96,D99)</f>
        <v>0</v>
      </c>
      <c r="E94" s="71">
        <f t="shared" si="26"/>
        <v>0</v>
      </c>
      <c r="F94" s="71">
        <f t="shared" si="26"/>
        <v>0</v>
      </c>
      <c r="G94" s="71">
        <f t="shared" si="26"/>
        <v>0</v>
      </c>
      <c r="H94" s="71">
        <f t="shared" si="26"/>
        <v>0</v>
      </c>
      <c r="I94" s="71">
        <f t="shared" si="26"/>
        <v>0</v>
      </c>
      <c r="J94" s="71">
        <f t="shared" si="26"/>
        <v>0</v>
      </c>
      <c r="K94" s="71">
        <f t="shared" si="26"/>
        <v>0</v>
      </c>
      <c r="L94" s="71">
        <f t="shared" si="26"/>
        <v>0</v>
      </c>
      <c r="M94" s="71">
        <f>SUM(M95,M96,M99)</f>
        <v>0</v>
      </c>
      <c r="N94" s="71">
        <f>SUM(N95,N96,N99)</f>
        <v>0</v>
      </c>
      <c r="O94" s="71">
        <f>SUM(O95,O96,O99)</f>
        <v>0</v>
      </c>
      <c r="P94" s="71">
        <f>SUM(P95,P96,P99)</f>
        <v>0</v>
      </c>
    </row>
    <row r="95" spans="1:16" ht="24">
      <c r="A95" s="7"/>
      <c r="B95" s="7" t="s">
        <v>27</v>
      </c>
      <c r="C95" s="54"/>
      <c r="D95" s="53"/>
      <c r="E95" s="72"/>
      <c r="F95" s="72"/>
      <c r="G95" s="72"/>
      <c r="H95" s="72"/>
      <c r="I95" s="72"/>
      <c r="J95" s="72"/>
      <c r="K95" s="72"/>
      <c r="L95" s="72"/>
      <c r="M95" s="72"/>
      <c r="N95" s="72"/>
      <c r="O95" s="72"/>
      <c r="P95" s="72"/>
    </row>
    <row r="96" spans="1:16" ht="12">
      <c r="A96" s="7"/>
      <c r="B96" s="7" t="s">
        <v>26</v>
      </c>
      <c r="C96" s="49">
        <f>SUM(C97:C98)</f>
        <v>0</v>
      </c>
      <c r="D96" s="49">
        <f>SUM(D97:D98)</f>
        <v>0</v>
      </c>
      <c r="E96" s="73">
        <f aca="true" t="shared" si="27" ref="E96:L96">SUM(E97:E98)</f>
        <v>0</v>
      </c>
      <c r="F96" s="73">
        <f t="shared" si="27"/>
        <v>0</v>
      </c>
      <c r="G96" s="73">
        <f t="shared" si="27"/>
        <v>0</v>
      </c>
      <c r="H96" s="73">
        <f t="shared" si="27"/>
        <v>0</v>
      </c>
      <c r="I96" s="73">
        <f t="shared" si="27"/>
        <v>0</v>
      </c>
      <c r="J96" s="73">
        <f t="shared" si="27"/>
        <v>0</v>
      </c>
      <c r="K96" s="73">
        <f t="shared" si="27"/>
        <v>0</v>
      </c>
      <c r="L96" s="73">
        <f t="shared" si="27"/>
        <v>0</v>
      </c>
      <c r="M96" s="73">
        <f>SUM(M97:M98)</f>
        <v>0</v>
      </c>
      <c r="N96" s="73">
        <f>SUM(N97:N98)</f>
        <v>0</v>
      </c>
      <c r="O96" s="73">
        <f>SUM(O97:O98)</f>
        <v>0</v>
      </c>
      <c r="P96" s="73">
        <f>SUM(P97:P98)</f>
        <v>0</v>
      </c>
    </row>
    <row r="97" spans="1:16" ht="12">
      <c r="A97" s="7"/>
      <c r="B97" s="6" t="s">
        <v>3</v>
      </c>
      <c r="C97" s="52"/>
      <c r="D97" s="53"/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2"/>
    </row>
    <row r="98" spans="1:16" ht="12">
      <c r="A98" s="7"/>
      <c r="B98" s="7" t="s">
        <v>2</v>
      </c>
      <c r="C98" s="52"/>
      <c r="D98" s="53"/>
      <c r="E98" s="72"/>
      <c r="F98" s="72"/>
      <c r="G98" s="72"/>
      <c r="H98" s="72"/>
      <c r="I98" s="72"/>
      <c r="J98" s="72"/>
      <c r="K98" s="72"/>
      <c r="L98" s="72"/>
      <c r="M98" s="72"/>
      <c r="N98" s="72"/>
      <c r="O98" s="72"/>
      <c r="P98" s="72"/>
    </row>
    <row r="99" spans="1:16" ht="12">
      <c r="A99" s="7"/>
      <c r="B99" s="7" t="s">
        <v>163</v>
      </c>
      <c r="C99" s="49">
        <f>SUM(C100:C101)</f>
        <v>0</v>
      </c>
      <c r="D99" s="49">
        <f>SUM(D100:D101)</f>
        <v>0</v>
      </c>
      <c r="E99" s="73">
        <f aca="true" t="shared" si="28" ref="E99:L99">SUM(E100:E101)</f>
        <v>0</v>
      </c>
      <c r="F99" s="73">
        <f t="shared" si="28"/>
        <v>0</v>
      </c>
      <c r="G99" s="73">
        <f t="shared" si="28"/>
        <v>0</v>
      </c>
      <c r="H99" s="73">
        <f t="shared" si="28"/>
        <v>0</v>
      </c>
      <c r="I99" s="73">
        <f t="shared" si="28"/>
        <v>0</v>
      </c>
      <c r="J99" s="73">
        <f t="shared" si="28"/>
        <v>0</v>
      </c>
      <c r="K99" s="73">
        <f t="shared" si="28"/>
        <v>0</v>
      </c>
      <c r="L99" s="73">
        <f t="shared" si="28"/>
        <v>0</v>
      </c>
      <c r="M99" s="73">
        <f>SUM(M100:M101)</f>
        <v>0</v>
      </c>
      <c r="N99" s="73">
        <f>SUM(N100:N101)</f>
        <v>0</v>
      </c>
      <c r="O99" s="73">
        <f>SUM(O100:O101)</f>
        <v>0</v>
      </c>
      <c r="P99" s="73">
        <f>SUM(P100:P101)</f>
        <v>0</v>
      </c>
    </row>
    <row r="100" spans="1:16" ht="12">
      <c r="A100" s="7"/>
      <c r="B100" s="6" t="s">
        <v>3</v>
      </c>
      <c r="C100" s="52"/>
      <c r="D100" s="53"/>
      <c r="E100" s="72"/>
      <c r="F100" s="72"/>
      <c r="G100" s="72"/>
      <c r="H100" s="72"/>
      <c r="I100" s="72"/>
      <c r="J100" s="72"/>
      <c r="K100" s="72"/>
      <c r="L100" s="72"/>
      <c r="M100" s="72"/>
      <c r="N100" s="72"/>
      <c r="O100" s="72"/>
      <c r="P100" s="72"/>
    </row>
    <row r="101" spans="1:16" ht="12">
      <c r="A101" s="7"/>
      <c r="B101" s="7" t="s">
        <v>2</v>
      </c>
      <c r="C101" s="52"/>
      <c r="D101" s="53"/>
      <c r="E101" s="72"/>
      <c r="F101" s="72"/>
      <c r="G101" s="72"/>
      <c r="H101" s="72"/>
      <c r="I101" s="72"/>
      <c r="J101" s="72"/>
      <c r="K101" s="72"/>
      <c r="L101" s="72"/>
      <c r="M101" s="72"/>
      <c r="N101" s="72"/>
      <c r="O101" s="72"/>
      <c r="P101" s="72"/>
    </row>
    <row r="102" spans="1:16" s="4" customFormat="1" ht="12">
      <c r="A102" s="10"/>
      <c r="B102" s="10" t="s">
        <v>25</v>
      </c>
      <c r="C102" s="48">
        <f aca="true" t="shared" si="29" ref="C102:L102">SUM(C103,C104)</f>
        <v>0</v>
      </c>
      <c r="D102" s="48">
        <f t="shared" si="29"/>
        <v>0</v>
      </c>
      <c r="E102" s="71">
        <f t="shared" si="29"/>
        <v>0</v>
      </c>
      <c r="F102" s="71">
        <f t="shared" si="29"/>
        <v>0</v>
      </c>
      <c r="G102" s="71">
        <f t="shared" si="29"/>
        <v>0</v>
      </c>
      <c r="H102" s="71">
        <f t="shared" si="29"/>
        <v>0</v>
      </c>
      <c r="I102" s="71">
        <f t="shared" si="29"/>
        <v>0</v>
      </c>
      <c r="J102" s="71">
        <f t="shared" si="29"/>
        <v>0</v>
      </c>
      <c r="K102" s="71">
        <f t="shared" si="29"/>
        <v>0</v>
      </c>
      <c r="L102" s="71">
        <f t="shared" si="29"/>
        <v>0</v>
      </c>
      <c r="M102" s="71">
        <f>SUM(M103,M104)</f>
        <v>0</v>
      </c>
      <c r="N102" s="71">
        <f>SUM(N103,N104)</f>
        <v>0</v>
      </c>
      <c r="O102" s="71">
        <f>SUM(O103,O104)</f>
        <v>0</v>
      </c>
      <c r="P102" s="71">
        <f>SUM(P103,P104)</f>
        <v>0</v>
      </c>
    </row>
    <row r="103" spans="1:16" ht="12">
      <c r="A103" s="7"/>
      <c r="B103" s="7" t="s">
        <v>22</v>
      </c>
      <c r="C103" s="54"/>
      <c r="D103" s="53"/>
      <c r="E103" s="72"/>
      <c r="F103" s="72"/>
      <c r="G103" s="72"/>
      <c r="H103" s="72"/>
      <c r="I103" s="72"/>
      <c r="J103" s="72"/>
      <c r="K103" s="72"/>
      <c r="L103" s="72"/>
      <c r="M103" s="72"/>
      <c r="N103" s="72"/>
      <c r="O103" s="72"/>
      <c r="P103" s="72"/>
    </row>
    <row r="104" spans="1:16" ht="12">
      <c r="A104" s="7"/>
      <c r="B104" s="7" t="s">
        <v>19</v>
      </c>
      <c r="C104" s="49">
        <f>SUM(C105:C108)</f>
        <v>0</v>
      </c>
      <c r="D104" s="49">
        <f>SUM(D105:D108)</f>
        <v>0</v>
      </c>
      <c r="E104" s="73">
        <f aca="true" t="shared" si="30" ref="E104:L104">SUM(E105:E108)</f>
        <v>0</v>
      </c>
      <c r="F104" s="73">
        <f t="shared" si="30"/>
        <v>0</v>
      </c>
      <c r="G104" s="73">
        <f t="shared" si="30"/>
        <v>0</v>
      </c>
      <c r="H104" s="73">
        <f t="shared" si="30"/>
        <v>0</v>
      </c>
      <c r="I104" s="73">
        <f t="shared" si="30"/>
        <v>0</v>
      </c>
      <c r="J104" s="73">
        <f t="shared" si="30"/>
        <v>0</v>
      </c>
      <c r="K104" s="73">
        <f t="shared" si="30"/>
        <v>0</v>
      </c>
      <c r="L104" s="73">
        <f t="shared" si="30"/>
        <v>0</v>
      </c>
      <c r="M104" s="73">
        <f>SUM(M105:M108)</f>
        <v>0</v>
      </c>
      <c r="N104" s="73">
        <f>SUM(N105:N108)</f>
        <v>0</v>
      </c>
      <c r="O104" s="73">
        <f>SUM(O105:O108)</f>
        <v>0</v>
      </c>
      <c r="P104" s="73">
        <f>SUM(P105:P108)</f>
        <v>0</v>
      </c>
    </row>
    <row r="105" spans="1:16" ht="12">
      <c r="A105" s="7"/>
      <c r="B105" s="7" t="s">
        <v>18</v>
      </c>
      <c r="C105" s="54"/>
      <c r="D105" s="53"/>
      <c r="E105" s="72"/>
      <c r="F105" s="72"/>
      <c r="G105" s="72"/>
      <c r="H105" s="72"/>
      <c r="I105" s="72"/>
      <c r="J105" s="72"/>
      <c r="K105" s="72"/>
      <c r="L105" s="72"/>
      <c r="M105" s="72"/>
      <c r="N105" s="72"/>
      <c r="O105" s="72"/>
      <c r="P105" s="72"/>
    </row>
    <row r="106" spans="1:16" ht="24">
      <c r="A106" s="7"/>
      <c r="B106" s="7" t="s">
        <v>17</v>
      </c>
      <c r="C106" s="54"/>
      <c r="D106" s="53"/>
      <c r="E106" s="72"/>
      <c r="F106" s="72"/>
      <c r="G106" s="72"/>
      <c r="H106" s="72"/>
      <c r="I106" s="72"/>
      <c r="J106" s="72"/>
      <c r="K106" s="72"/>
      <c r="L106" s="72"/>
      <c r="M106" s="72"/>
      <c r="N106" s="72"/>
      <c r="O106" s="72"/>
      <c r="P106" s="72"/>
    </row>
    <row r="107" spans="1:16" ht="12">
      <c r="A107" s="7"/>
      <c r="B107" s="7" t="s">
        <v>16</v>
      </c>
      <c r="C107" s="54"/>
      <c r="D107" s="53"/>
      <c r="E107" s="72"/>
      <c r="F107" s="72"/>
      <c r="G107" s="72"/>
      <c r="H107" s="72"/>
      <c r="I107" s="72"/>
      <c r="J107" s="72"/>
      <c r="K107" s="72"/>
      <c r="L107" s="72"/>
      <c r="M107" s="72"/>
      <c r="N107" s="72"/>
      <c r="O107" s="72"/>
      <c r="P107" s="72"/>
    </row>
    <row r="108" spans="1:16" ht="12">
      <c r="A108" s="7"/>
      <c r="B108" s="7" t="s">
        <v>24</v>
      </c>
      <c r="C108" s="54"/>
      <c r="D108" s="53"/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72"/>
      <c r="P108" s="72"/>
    </row>
    <row r="109" spans="1:16" s="4" customFormat="1" ht="12">
      <c r="A109" s="10"/>
      <c r="B109" s="10" t="s">
        <v>23</v>
      </c>
      <c r="C109" s="48">
        <f>SUM(C110,C115,C127)</f>
        <v>0</v>
      </c>
      <c r="D109" s="48">
        <f>SUM(D110,D115,D127)</f>
        <v>0</v>
      </c>
      <c r="E109" s="71">
        <f aca="true" t="shared" si="31" ref="E109:L109">SUM(E110,E115,E127)</f>
        <v>0</v>
      </c>
      <c r="F109" s="71">
        <f t="shared" si="31"/>
        <v>0</v>
      </c>
      <c r="G109" s="71">
        <f t="shared" si="31"/>
        <v>0</v>
      </c>
      <c r="H109" s="71">
        <f t="shared" si="31"/>
        <v>0</v>
      </c>
      <c r="I109" s="71">
        <f t="shared" si="31"/>
        <v>0</v>
      </c>
      <c r="J109" s="71">
        <f t="shared" si="31"/>
        <v>0</v>
      </c>
      <c r="K109" s="71">
        <f t="shared" si="31"/>
        <v>0</v>
      </c>
      <c r="L109" s="71">
        <f t="shared" si="31"/>
        <v>0</v>
      </c>
      <c r="M109" s="71">
        <f>SUM(M110,M115,M127)</f>
        <v>0</v>
      </c>
      <c r="N109" s="71">
        <f>SUM(N110,N115,N127)</f>
        <v>0</v>
      </c>
      <c r="O109" s="71">
        <f>SUM(O110,O115,O127)</f>
        <v>0</v>
      </c>
      <c r="P109" s="71">
        <f>SUM(P110,P115,P127)</f>
        <v>0</v>
      </c>
    </row>
    <row r="110" spans="1:16" ht="12">
      <c r="A110" s="7"/>
      <c r="B110" s="7" t="s">
        <v>22</v>
      </c>
      <c r="C110" s="49">
        <f>SUM(C111,C114)</f>
        <v>0</v>
      </c>
      <c r="D110" s="49">
        <f>SUM(D111,D114)</f>
        <v>0</v>
      </c>
      <c r="E110" s="73">
        <f aca="true" t="shared" si="32" ref="E110:L110">SUM(E111,E114)</f>
        <v>0</v>
      </c>
      <c r="F110" s="73">
        <f t="shared" si="32"/>
        <v>0</v>
      </c>
      <c r="G110" s="73">
        <f t="shared" si="32"/>
        <v>0</v>
      </c>
      <c r="H110" s="73">
        <f t="shared" si="32"/>
        <v>0</v>
      </c>
      <c r="I110" s="73">
        <f t="shared" si="32"/>
        <v>0</v>
      </c>
      <c r="J110" s="73">
        <f t="shared" si="32"/>
        <v>0</v>
      </c>
      <c r="K110" s="73">
        <f t="shared" si="32"/>
        <v>0</v>
      </c>
      <c r="L110" s="73">
        <f t="shared" si="32"/>
        <v>0</v>
      </c>
      <c r="M110" s="73">
        <f>SUM(M111,M114)</f>
        <v>0</v>
      </c>
      <c r="N110" s="73">
        <f>SUM(N111,N114)</f>
        <v>0</v>
      </c>
      <c r="O110" s="73">
        <f>SUM(O111,O114)</f>
        <v>0</v>
      </c>
      <c r="P110" s="73">
        <f>SUM(P111,P114)</f>
        <v>0</v>
      </c>
    </row>
    <row r="111" spans="1:16" ht="24">
      <c r="A111" s="7"/>
      <c r="B111" s="7" t="s">
        <v>21</v>
      </c>
      <c r="C111" s="49">
        <f>SUM(C112:C113)</f>
        <v>0</v>
      </c>
      <c r="D111" s="49">
        <f>SUM(D112:D113)</f>
        <v>0</v>
      </c>
      <c r="E111" s="73">
        <f aca="true" t="shared" si="33" ref="E111:L111">SUM(E112:E113)</f>
        <v>0</v>
      </c>
      <c r="F111" s="73">
        <f t="shared" si="33"/>
        <v>0</v>
      </c>
      <c r="G111" s="73">
        <f t="shared" si="33"/>
        <v>0</v>
      </c>
      <c r="H111" s="73">
        <f t="shared" si="33"/>
        <v>0</v>
      </c>
      <c r="I111" s="73">
        <f t="shared" si="33"/>
        <v>0</v>
      </c>
      <c r="J111" s="73">
        <f t="shared" si="33"/>
        <v>0</v>
      </c>
      <c r="K111" s="73">
        <f t="shared" si="33"/>
        <v>0</v>
      </c>
      <c r="L111" s="73">
        <f t="shared" si="33"/>
        <v>0</v>
      </c>
      <c r="M111" s="73">
        <f>SUM(M112:M113)</f>
        <v>0</v>
      </c>
      <c r="N111" s="73">
        <f>SUM(N112:N113)</f>
        <v>0</v>
      </c>
      <c r="O111" s="73">
        <f>SUM(O112:O113)</f>
        <v>0</v>
      </c>
      <c r="P111" s="73">
        <f>SUM(P112:P113)</f>
        <v>0</v>
      </c>
    </row>
    <row r="112" spans="1:16" ht="12">
      <c r="A112" s="7"/>
      <c r="B112" s="6" t="s">
        <v>14</v>
      </c>
      <c r="C112" s="52"/>
      <c r="D112" s="53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  <c r="P112" s="72"/>
    </row>
    <row r="113" spans="1:16" ht="12">
      <c r="A113" s="7"/>
      <c r="B113" s="6" t="s">
        <v>13</v>
      </c>
      <c r="C113" s="52"/>
      <c r="D113" s="53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  <c r="P113" s="72"/>
    </row>
    <row r="114" spans="1:16" ht="12">
      <c r="A114" s="7"/>
      <c r="B114" s="7" t="s">
        <v>20</v>
      </c>
      <c r="C114" s="54"/>
      <c r="D114" s="53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  <c r="P114" s="72"/>
    </row>
    <row r="115" spans="1:16" ht="12">
      <c r="A115" s="7"/>
      <c r="B115" s="7" t="s">
        <v>19</v>
      </c>
      <c r="C115" s="49">
        <f aca="true" t="shared" si="34" ref="C115:L115">SUM(C116,C117,C118,C119,C122,C123,C124,C125,C126)</f>
        <v>0</v>
      </c>
      <c r="D115" s="49">
        <f t="shared" si="34"/>
        <v>0</v>
      </c>
      <c r="E115" s="73">
        <f t="shared" si="34"/>
        <v>0</v>
      </c>
      <c r="F115" s="73">
        <f t="shared" si="34"/>
        <v>0</v>
      </c>
      <c r="G115" s="73">
        <f t="shared" si="34"/>
        <v>0</v>
      </c>
      <c r="H115" s="73">
        <f t="shared" si="34"/>
        <v>0</v>
      </c>
      <c r="I115" s="73">
        <f t="shared" si="34"/>
        <v>0</v>
      </c>
      <c r="J115" s="73">
        <f t="shared" si="34"/>
        <v>0</v>
      </c>
      <c r="K115" s="73">
        <f t="shared" si="34"/>
        <v>0</v>
      </c>
      <c r="L115" s="73">
        <f t="shared" si="34"/>
        <v>0</v>
      </c>
      <c r="M115" s="73">
        <f>SUM(M116,M117,M118,M119,M122,M123,M124,M125,M126)</f>
        <v>0</v>
      </c>
      <c r="N115" s="73">
        <f>SUM(N116,N117,N118,N119,N122,N123,N124,N125,N126)</f>
        <v>0</v>
      </c>
      <c r="O115" s="73">
        <f>SUM(O116,O117,O118,O119,O122,O123,O124,O125,O126)</f>
        <v>0</v>
      </c>
      <c r="P115" s="73">
        <f>SUM(P116,P117,P118,P119,P122,P123,P124,P125,P126)</f>
        <v>0</v>
      </c>
    </row>
    <row r="116" spans="1:16" ht="12">
      <c r="A116" s="7"/>
      <c r="B116" s="7" t="s">
        <v>18</v>
      </c>
      <c r="C116" s="54"/>
      <c r="D116" s="53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  <c r="P116" s="72"/>
    </row>
    <row r="117" spans="1:16" ht="24">
      <c r="A117" s="7"/>
      <c r="B117" s="7" t="s">
        <v>17</v>
      </c>
      <c r="C117" s="54"/>
      <c r="D117" s="53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  <c r="P117" s="72"/>
    </row>
    <row r="118" spans="1:16" ht="12">
      <c r="A118" s="7"/>
      <c r="B118" s="7" t="s">
        <v>16</v>
      </c>
      <c r="C118" s="54"/>
      <c r="D118" s="53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  <c r="P118" s="72"/>
    </row>
    <row r="119" spans="1:16" ht="24">
      <c r="A119" s="11"/>
      <c r="B119" s="7" t="s">
        <v>15</v>
      </c>
      <c r="C119" s="49">
        <f>SUM(C120:C121)</f>
        <v>0</v>
      </c>
      <c r="D119" s="49">
        <f>SUM(D120:D121)</f>
        <v>0</v>
      </c>
      <c r="E119" s="73">
        <f aca="true" t="shared" si="35" ref="E119:L119">SUM(E120:E121)</f>
        <v>0</v>
      </c>
      <c r="F119" s="73">
        <f t="shared" si="35"/>
        <v>0</v>
      </c>
      <c r="G119" s="73">
        <f t="shared" si="35"/>
        <v>0</v>
      </c>
      <c r="H119" s="73">
        <f t="shared" si="35"/>
        <v>0</v>
      </c>
      <c r="I119" s="73">
        <f t="shared" si="35"/>
        <v>0</v>
      </c>
      <c r="J119" s="73">
        <f t="shared" si="35"/>
        <v>0</v>
      </c>
      <c r="K119" s="73">
        <f t="shared" si="35"/>
        <v>0</v>
      </c>
      <c r="L119" s="73">
        <f t="shared" si="35"/>
        <v>0</v>
      </c>
      <c r="M119" s="73">
        <f>SUM(M120:M121)</f>
        <v>0</v>
      </c>
      <c r="N119" s="73">
        <f>SUM(N120:N121)</f>
        <v>0</v>
      </c>
      <c r="O119" s="73">
        <f>SUM(O120:O121)</f>
        <v>0</v>
      </c>
      <c r="P119" s="73">
        <f>SUM(P120:P121)</f>
        <v>0</v>
      </c>
    </row>
    <row r="120" spans="1:16" ht="12">
      <c r="A120" s="7"/>
      <c r="B120" s="6" t="s">
        <v>14</v>
      </c>
      <c r="C120" s="52"/>
      <c r="D120" s="53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  <c r="P120" s="72"/>
    </row>
    <row r="121" spans="1:16" ht="12">
      <c r="A121" s="7"/>
      <c r="B121" s="6" t="s">
        <v>13</v>
      </c>
      <c r="C121" s="52"/>
      <c r="D121" s="53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  <c r="P121" s="72"/>
    </row>
    <row r="122" spans="1:16" ht="12">
      <c r="A122" s="7"/>
      <c r="B122" s="8" t="s">
        <v>12</v>
      </c>
      <c r="C122" s="57"/>
      <c r="D122" s="53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  <c r="P122" s="72"/>
    </row>
    <row r="123" spans="1:16" ht="12">
      <c r="A123" s="7"/>
      <c r="B123" s="8" t="s">
        <v>11</v>
      </c>
      <c r="C123" s="57"/>
      <c r="D123" s="53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  <c r="P123" s="72"/>
    </row>
    <row r="124" spans="1:16" ht="24">
      <c r="A124" s="7"/>
      <c r="B124" s="8" t="s">
        <v>10</v>
      </c>
      <c r="C124" s="57"/>
      <c r="D124" s="53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  <c r="P124" s="72"/>
    </row>
    <row r="125" spans="1:16" ht="12">
      <c r="A125" s="7"/>
      <c r="B125" s="8" t="s">
        <v>9</v>
      </c>
      <c r="C125" s="57"/>
      <c r="D125" s="53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  <c r="P125" s="72"/>
    </row>
    <row r="126" spans="1:16" ht="12">
      <c r="A126" s="7"/>
      <c r="B126" s="8" t="s">
        <v>8</v>
      </c>
      <c r="C126" s="57"/>
      <c r="D126" s="53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  <c r="P126" s="72"/>
    </row>
    <row r="127" spans="1:16" ht="12">
      <c r="A127" s="7"/>
      <c r="B127" s="8" t="s">
        <v>7</v>
      </c>
      <c r="C127" s="57"/>
      <c r="D127" s="53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  <c r="P127" s="72"/>
    </row>
    <row r="128" spans="1:16" s="4" customFormat="1" ht="12">
      <c r="A128" s="10"/>
      <c r="B128" s="9" t="s">
        <v>6</v>
      </c>
      <c r="C128" s="48">
        <f aca="true" t="shared" si="36" ref="C128:L128">SUM(C129:C130)</f>
        <v>0</v>
      </c>
      <c r="D128" s="48">
        <f t="shared" si="36"/>
        <v>0</v>
      </c>
      <c r="E128" s="71">
        <f t="shared" si="36"/>
        <v>0</v>
      </c>
      <c r="F128" s="71">
        <f t="shared" si="36"/>
        <v>0</v>
      </c>
      <c r="G128" s="71">
        <f t="shared" si="36"/>
        <v>0</v>
      </c>
      <c r="H128" s="71">
        <f t="shared" si="36"/>
        <v>0</v>
      </c>
      <c r="I128" s="71">
        <f t="shared" si="36"/>
        <v>0</v>
      </c>
      <c r="J128" s="71">
        <f t="shared" si="36"/>
        <v>0</v>
      </c>
      <c r="K128" s="71">
        <f t="shared" si="36"/>
        <v>0</v>
      </c>
      <c r="L128" s="71">
        <f t="shared" si="36"/>
        <v>0</v>
      </c>
      <c r="M128" s="71">
        <f>SUM(M129:M130)</f>
        <v>0</v>
      </c>
      <c r="N128" s="71">
        <f>SUM(N129:N130)</f>
        <v>0</v>
      </c>
      <c r="O128" s="71">
        <f>SUM(O129:O130)</f>
        <v>0</v>
      </c>
      <c r="P128" s="71">
        <f>SUM(P129:P130)</f>
        <v>0</v>
      </c>
    </row>
    <row r="129" spans="1:16" ht="12">
      <c r="A129" s="7"/>
      <c r="B129" s="8" t="s">
        <v>5</v>
      </c>
      <c r="C129" s="57"/>
      <c r="D129" s="53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  <c r="P129" s="72"/>
    </row>
    <row r="130" spans="1:16" ht="12">
      <c r="A130" s="7"/>
      <c r="B130" s="8" t="s">
        <v>4</v>
      </c>
      <c r="C130" s="49">
        <f aca="true" t="shared" si="37" ref="C130:L130">SUM(C131:C132)</f>
        <v>0</v>
      </c>
      <c r="D130" s="49">
        <f t="shared" si="37"/>
        <v>0</v>
      </c>
      <c r="E130" s="73">
        <f t="shared" si="37"/>
        <v>0</v>
      </c>
      <c r="F130" s="73">
        <f t="shared" si="37"/>
        <v>0</v>
      </c>
      <c r="G130" s="73">
        <f t="shared" si="37"/>
        <v>0</v>
      </c>
      <c r="H130" s="73">
        <f t="shared" si="37"/>
        <v>0</v>
      </c>
      <c r="I130" s="73">
        <f t="shared" si="37"/>
        <v>0</v>
      </c>
      <c r="J130" s="73">
        <f t="shared" si="37"/>
        <v>0</v>
      </c>
      <c r="K130" s="73">
        <f t="shared" si="37"/>
        <v>0</v>
      </c>
      <c r="L130" s="73">
        <f t="shared" si="37"/>
        <v>0</v>
      </c>
      <c r="M130" s="73">
        <f>SUM(M131:M132)</f>
        <v>0</v>
      </c>
      <c r="N130" s="73">
        <f>SUM(N131:N132)</f>
        <v>0</v>
      </c>
      <c r="O130" s="73">
        <f>SUM(O131:O132)</f>
        <v>0</v>
      </c>
      <c r="P130" s="73">
        <f>SUM(P131:P132)</f>
        <v>0</v>
      </c>
    </row>
    <row r="131" spans="1:16" ht="12">
      <c r="A131" s="7"/>
      <c r="B131" s="6" t="s">
        <v>3</v>
      </c>
      <c r="C131" s="52"/>
      <c r="D131" s="53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  <c r="P131" s="72"/>
    </row>
    <row r="132" spans="1:16" ht="12">
      <c r="A132" s="7"/>
      <c r="B132" s="6" t="s">
        <v>2</v>
      </c>
      <c r="C132" s="52"/>
      <c r="D132" s="53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  <c r="P132" s="72"/>
    </row>
    <row r="133" spans="1:16" s="4" customFormat="1" ht="13.5" thickBot="1">
      <c r="A133" s="5"/>
      <c r="B133" s="47" t="s">
        <v>1</v>
      </c>
      <c r="C133" s="50">
        <f>SUM(C93,C83)</f>
        <v>0</v>
      </c>
      <c r="D133" s="50">
        <f>SUM(D93,D83)</f>
        <v>0</v>
      </c>
      <c r="E133" s="75">
        <f aca="true" t="shared" si="38" ref="E133:L133">SUM(E93,E83)</f>
        <v>0</v>
      </c>
      <c r="F133" s="75">
        <f t="shared" si="38"/>
        <v>0</v>
      </c>
      <c r="G133" s="75">
        <f t="shared" si="38"/>
        <v>0</v>
      </c>
      <c r="H133" s="75">
        <f t="shared" si="38"/>
        <v>0</v>
      </c>
      <c r="I133" s="75">
        <f t="shared" si="38"/>
        <v>0</v>
      </c>
      <c r="J133" s="75">
        <f t="shared" si="38"/>
        <v>0</v>
      </c>
      <c r="K133" s="75">
        <f t="shared" si="38"/>
        <v>0</v>
      </c>
      <c r="L133" s="75">
        <f t="shared" si="38"/>
        <v>0</v>
      </c>
      <c r="M133" s="75">
        <f>SUM(M93,M83)</f>
        <v>0</v>
      </c>
      <c r="N133" s="75">
        <f>SUM(N93,N83)</f>
        <v>0</v>
      </c>
      <c r="O133" s="75">
        <f>SUM(O93,O83)</f>
        <v>0</v>
      </c>
      <c r="P133" s="75">
        <f>SUM(P93,P83)</f>
        <v>0</v>
      </c>
    </row>
    <row r="134" spans="3:16" ht="12">
      <c r="C134" s="3">
        <f aca="true" t="shared" si="39" ref="C134:L134">C78-C133</f>
        <v>0</v>
      </c>
      <c r="D134" s="3">
        <f t="shared" si="39"/>
        <v>0</v>
      </c>
      <c r="E134" s="80">
        <f t="shared" si="39"/>
        <v>0</v>
      </c>
      <c r="F134" s="81">
        <f t="shared" si="39"/>
        <v>0</v>
      </c>
      <c r="G134" s="81">
        <f t="shared" si="39"/>
        <v>0</v>
      </c>
      <c r="H134" s="81">
        <f t="shared" si="39"/>
        <v>0</v>
      </c>
      <c r="I134" s="81">
        <f t="shared" si="39"/>
        <v>0</v>
      </c>
      <c r="J134" s="81">
        <f t="shared" si="39"/>
        <v>0</v>
      </c>
      <c r="K134" s="81">
        <f t="shared" si="39"/>
        <v>0</v>
      </c>
      <c r="L134" s="81">
        <f t="shared" si="39"/>
        <v>0</v>
      </c>
      <c r="M134" s="81">
        <f>M78-M133</f>
        <v>0</v>
      </c>
      <c r="N134" s="81">
        <f>N78-N133</f>
        <v>0</v>
      </c>
      <c r="O134" s="81">
        <f>O78-O133</f>
        <v>0</v>
      </c>
      <c r="P134" s="81">
        <f>P78-P133</f>
        <v>0</v>
      </c>
    </row>
    <row r="135" spans="1:16" ht="12">
      <c r="A135" s="41"/>
      <c r="B135" s="41" t="s">
        <v>164</v>
      </c>
      <c r="C135" s="53"/>
      <c r="D135" s="64"/>
      <c r="E135" s="82"/>
      <c r="F135" s="82"/>
      <c r="G135" s="82"/>
      <c r="H135" s="83"/>
      <c r="I135" s="83"/>
      <c r="J135" s="82"/>
      <c r="K135" s="82"/>
      <c r="L135" s="82"/>
      <c r="M135" s="83"/>
      <c r="N135" s="82"/>
      <c r="O135" s="82"/>
      <c r="P135" s="82"/>
    </row>
    <row r="137" ht="12.75">
      <c r="B137" s="65"/>
    </row>
    <row r="138" ht="12.75">
      <c r="B138" s="65"/>
    </row>
  </sheetData>
  <sheetProtection formatColumns="0" formatRows="0"/>
  <mergeCells count="2">
    <mergeCell ref="C1:P1"/>
    <mergeCell ref="C80:P80"/>
  </mergeCells>
  <printOptions/>
  <pageMargins left="0.7480314960629921" right="0.4724409448818898" top="0.8661417322834646" bottom="0.984251968503937" header="0.35433070866141736" footer="0.5118110236220472"/>
  <pageSetup horizontalDpi="600" verticalDpi="600" orientation="portrait" paperSize="9" scale="60" r:id="rId1"/>
  <headerFooter alignWithMargins="0">
    <oddHeader>&amp;L&amp;9Podkarpacki Fundusz Rozwoju Sp. z o.o.&amp;C&amp;A</oddHeader>
    <oddFooter>&amp;C&amp;P</oddFooter>
  </headerFooter>
  <rowBreaks count="1" manualBreakCount="1">
    <brk id="7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84"/>
  <sheetViews>
    <sheetView showGridLines="0" view="pageBreakPreview" zoomScale="90" zoomScaleSheetLayoutView="90" workbookViewId="0" topLeftCell="A1">
      <pane xSplit="3" ySplit="2" topLeftCell="D3" activePane="bottomRight" state="frozen"/>
      <selection pane="topLeft" activeCell="P14" sqref="P14"/>
      <selection pane="topRight" activeCell="P14" sqref="P14"/>
      <selection pane="bottomLeft" activeCell="P14" sqref="P14"/>
      <selection pane="bottomRight" activeCell="U9" sqref="U9"/>
    </sheetView>
  </sheetViews>
  <sheetFormatPr defaultColWidth="8.796875" defaultRowHeight="14.25"/>
  <cols>
    <col min="1" max="1" width="2.8984375" style="1" customWidth="1"/>
    <col min="2" max="2" width="3.69921875" style="1" bestFit="1" customWidth="1"/>
    <col min="3" max="3" width="34.09765625" style="34" customWidth="1"/>
    <col min="4" max="4" width="9.59765625" style="34" customWidth="1"/>
    <col min="5" max="5" width="10.19921875" style="33" customWidth="1"/>
    <col min="6" max="6" width="10.5" style="95" customWidth="1"/>
    <col min="7" max="17" width="7.8984375" style="32" bestFit="1" customWidth="1"/>
    <col min="18" max="16384" width="9" style="1" customWidth="1"/>
  </cols>
  <sheetData>
    <row r="1" spans="1:23" s="44" customFormat="1" ht="22.5">
      <c r="A1" s="99" t="s">
        <v>175</v>
      </c>
      <c r="B1" s="100"/>
      <c r="C1" s="101"/>
      <c r="D1" s="16" t="str">
        <f>Bilans!C2</f>
        <v>rok poprzedni         n-2</v>
      </c>
      <c r="E1" s="16" t="str">
        <f>Bilans!D2</f>
        <v>rok poprzedni         n-1</v>
      </c>
      <c r="F1" s="78" t="str">
        <f>Bilans!E2</f>
        <v>okres bieżący n</v>
      </c>
      <c r="G1" s="16" t="str">
        <f>Bilans!F2</f>
        <v>rok                       n</v>
      </c>
      <c r="H1" s="16" t="str">
        <f>Bilans!G2</f>
        <v>1 rok</v>
      </c>
      <c r="I1" s="16" t="str">
        <f>Bilans!H2</f>
        <v>2 rok</v>
      </c>
      <c r="J1" s="16" t="str">
        <f>Bilans!I2</f>
        <v>3 rok</v>
      </c>
      <c r="K1" s="16" t="str">
        <f>Bilans!J2</f>
        <v>4 rok</v>
      </c>
      <c r="L1" s="16" t="str">
        <f>Bilans!K2</f>
        <v>5 rok</v>
      </c>
      <c r="M1" s="16" t="str">
        <f>Bilans!L2</f>
        <v>6 rok</v>
      </c>
      <c r="N1" s="16" t="str">
        <f>Bilans!M2</f>
        <v>7 rok</v>
      </c>
      <c r="O1" s="16" t="str">
        <f>Bilans!N2</f>
        <v>8 rok</v>
      </c>
      <c r="P1" s="16" t="str">
        <f>Bilans!O2</f>
        <v>9 rok</v>
      </c>
      <c r="Q1" s="16" t="str">
        <f>Bilans!P2</f>
        <v>10 rok</v>
      </c>
      <c r="R1" s="15"/>
      <c r="S1" s="15"/>
      <c r="T1" s="15"/>
      <c r="U1" s="15"/>
      <c r="V1" s="15"/>
      <c r="W1" s="15"/>
    </row>
    <row r="2" spans="1:23" s="32" customFormat="1" ht="12">
      <c r="A2" s="103" t="s">
        <v>176</v>
      </c>
      <c r="B2" s="104"/>
      <c r="C2" s="105"/>
      <c r="D2" s="43"/>
      <c r="E2" s="43"/>
      <c r="F2" s="91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2"/>
      <c r="S2" s="42"/>
      <c r="T2" s="42"/>
      <c r="U2" s="42"/>
      <c r="V2" s="42"/>
      <c r="W2" s="42"/>
    </row>
    <row r="3" spans="1:17" s="4" customFormat="1" ht="12">
      <c r="A3" s="35" t="s">
        <v>39</v>
      </c>
      <c r="B3" s="102" t="s">
        <v>158</v>
      </c>
      <c r="C3" s="102"/>
      <c r="D3" s="51">
        <f>SUM(D5:D8)</f>
        <v>0</v>
      </c>
      <c r="E3" s="51">
        <f aca="true" t="shared" si="0" ref="E3:M3">SUM(E5:E8)</f>
        <v>0</v>
      </c>
      <c r="F3" s="92">
        <f t="shared" si="0"/>
        <v>0</v>
      </c>
      <c r="G3" s="51">
        <f t="shared" si="0"/>
        <v>0</v>
      </c>
      <c r="H3" s="51">
        <f t="shared" si="0"/>
        <v>0</v>
      </c>
      <c r="I3" s="51">
        <f t="shared" si="0"/>
        <v>0</v>
      </c>
      <c r="J3" s="51">
        <f t="shared" si="0"/>
        <v>0</v>
      </c>
      <c r="K3" s="51">
        <f t="shared" si="0"/>
        <v>0</v>
      </c>
      <c r="L3" s="51">
        <f t="shared" si="0"/>
        <v>0</v>
      </c>
      <c r="M3" s="51">
        <f t="shared" si="0"/>
        <v>0</v>
      </c>
      <c r="N3" s="51">
        <f>SUM(N5:N8)</f>
        <v>0</v>
      </c>
      <c r="O3" s="51">
        <f>SUM(O5:O8)</f>
        <v>0</v>
      </c>
      <c r="P3" s="51">
        <f>SUM(P5:P8)</f>
        <v>0</v>
      </c>
      <c r="Q3" s="51">
        <f>SUM(Q5:Q8)</f>
        <v>0</v>
      </c>
    </row>
    <row r="4" spans="1:17" ht="12">
      <c r="A4" s="39"/>
      <c r="B4" s="37" t="s">
        <v>0</v>
      </c>
      <c r="C4" s="36" t="s">
        <v>123</v>
      </c>
      <c r="D4" s="54"/>
      <c r="E4" s="60"/>
      <c r="F4" s="93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</row>
    <row r="5" spans="1:17" ht="12">
      <c r="A5" s="40"/>
      <c r="B5" s="37" t="s">
        <v>107</v>
      </c>
      <c r="C5" s="36" t="s">
        <v>157</v>
      </c>
      <c r="D5" s="54"/>
      <c r="E5" s="60"/>
      <c r="F5" s="93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</row>
    <row r="6" spans="1:17" ht="24">
      <c r="A6" s="40"/>
      <c r="B6" s="37" t="s">
        <v>105</v>
      </c>
      <c r="C6" s="36" t="s">
        <v>156</v>
      </c>
      <c r="D6" s="54"/>
      <c r="E6" s="60"/>
      <c r="F6" s="93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</row>
    <row r="7" spans="1:17" ht="24">
      <c r="A7" s="40"/>
      <c r="B7" s="37" t="s">
        <v>114</v>
      </c>
      <c r="C7" s="37" t="s">
        <v>155</v>
      </c>
      <c r="D7" s="61"/>
      <c r="E7" s="60"/>
      <c r="F7" s="93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</row>
    <row r="8" spans="1:17" ht="12">
      <c r="A8" s="38"/>
      <c r="B8" s="37" t="s">
        <v>112</v>
      </c>
      <c r="C8" s="36" t="s">
        <v>154</v>
      </c>
      <c r="D8" s="54"/>
      <c r="E8" s="60"/>
      <c r="F8" s="93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</row>
    <row r="9" spans="1:17" s="4" customFormat="1" ht="12">
      <c r="A9" s="35" t="s">
        <v>30</v>
      </c>
      <c r="B9" s="102" t="s">
        <v>153</v>
      </c>
      <c r="C9" s="102"/>
      <c r="D9" s="51">
        <f>SUM(D10:D13,D15:D18)</f>
        <v>0</v>
      </c>
      <c r="E9" s="51">
        <f aca="true" t="shared" si="1" ref="E9:M9">SUM(E10:E13,E15:E18)</f>
        <v>0</v>
      </c>
      <c r="F9" s="92">
        <f t="shared" si="1"/>
        <v>0</v>
      </c>
      <c r="G9" s="51">
        <f t="shared" si="1"/>
        <v>0</v>
      </c>
      <c r="H9" s="51">
        <f t="shared" si="1"/>
        <v>0</v>
      </c>
      <c r="I9" s="51">
        <f t="shared" si="1"/>
        <v>0</v>
      </c>
      <c r="J9" s="51">
        <f t="shared" si="1"/>
        <v>0</v>
      </c>
      <c r="K9" s="51">
        <f t="shared" si="1"/>
        <v>0</v>
      </c>
      <c r="L9" s="51">
        <f t="shared" si="1"/>
        <v>0</v>
      </c>
      <c r="M9" s="51">
        <f t="shared" si="1"/>
        <v>0</v>
      </c>
      <c r="N9" s="51">
        <f>SUM(N10:N13,N15:N18)</f>
        <v>0</v>
      </c>
      <c r="O9" s="51">
        <f>SUM(O10:O13,O15:O18)</f>
        <v>0</v>
      </c>
      <c r="P9" s="51">
        <f>SUM(P10:P13,P15:P18)</f>
        <v>0</v>
      </c>
      <c r="Q9" s="51">
        <f>SUM(Q10:Q13,Q15:Q18)</f>
        <v>0</v>
      </c>
    </row>
    <row r="10" spans="1:20" ht="12">
      <c r="A10" s="39"/>
      <c r="B10" s="37" t="s">
        <v>107</v>
      </c>
      <c r="C10" s="36" t="s">
        <v>152</v>
      </c>
      <c r="D10" s="54"/>
      <c r="E10" s="60"/>
      <c r="F10" s="93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9"/>
      <c r="S10" s="69"/>
      <c r="T10" s="69"/>
    </row>
    <row r="11" spans="1:20" ht="12">
      <c r="A11" s="40"/>
      <c r="B11" s="37" t="s">
        <v>105</v>
      </c>
      <c r="C11" s="36" t="s">
        <v>151</v>
      </c>
      <c r="D11" s="54"/>
      <c r="E11" s="60"/>
      <c r="F11" s="93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9"/>
      <c r="S11" s="69"/>
      <c r="T11" s="69"/>
    </row>
    <row r="12" spans="1:20" ht="12">
      <c r="A12" s="40"/>
      <c r="B12" s="37" t="s">
        <v>114</v>
      </c>
      <c r="C12" s="36" t="s">
        <v>150</v>
      </c>
      <c r="D12" s="54"/>
      <c r="E12" s="60"/>
      <c r="F12" s="93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9"/>
      <c r="S12" s="69"/>
      <c r="T12" s="69"/>
    </row>
    <row r="13" spans="1:20" ht="12">
      <c r="A13" s="40"/>
      <c r="B13" s="37" t="s">
        <v>112</v>
      </c>
      <c r="C13" s="36" t="s">
        <v>149</v>
      </c>
      <c r="D13" s="54"/>
      <c r="E13" s="60"/>
      <c r="F13" s="93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9"/>
      <c r="S13" s="69"/>
      <c r="T13" s="69"/>
    </row>
    <row r="14" spans="1:20" ht="12">
      <c r="A14" s="40"/>
      <c r="B14" s="37" t="s">
        <v>0</v>
      </c>
      <c r="C14" s="36" t="s">
        <v>148</v>
      </c>
      <c r="D14" s="54"/>
      <c r="E14" s="60"/>
      <c r="F14" s="93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9"/>
      <c r="S14" s="69"/>
      <c r="T14" s="69"/>
    </row>
    <row r="15" spans="1:20" ht="12">
      <c r="A15" s="40"/>
      <c r="B15" s="37" t="s">
        <v>120</v>
      </c>
      <c r="C15" s="36" t="s">
        <v>147</v>
      </c>
      <c r="D15" s="54"/>
      <c r="E15" s="60"/>
      <c r="F15" s="93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9"/>
      <c r="S15" s="69"/>
      <c r="T15" s="69"/>
    </row>
    <row r="16" spans="1:20" ht="12">
      <c r="A16" s="40"/>
      <c r="B16" s="37" t="s">
        <v>146</v>
      </c>
      <c r="C16" s="36" t="s">
        <v>145</v>
      </c>
      <c r="D16" s="54"/>
      <c r="E16" s="60"/>
      <c r="F16" s="93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9"/>
      <c r="S16" s="69"/>
      <c r="T16" s="69"/>
    </row>
    <row r="17" spans="1:20" ht="12">
      <c r="A17" s="40"/>
      <c r="B17" s="37" t="s">
        <v>144</v>
      </c>
      <c r="C17" s="36" t="s">
        <v>143</v>
      </c>
      <c r="D17" s="54"/>
      <c r="E17" s="60"/>
      <c r="F17" s="93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9"/>
      <c r="S17" s="69"/>
      <c r="T17" s="69"/>
    </row>
    <row r="18" spans="1:20" ht="12">
      <c r="A18" s="38"/>
      <c r="B18" s="37" t="s">
        <v>142</v>
      </c>
      <c r="C18" s="36" t="s">
        <v>141</v>
      </c>
      <c r="D18" s="54"/>
      <c r="E18" s="60"/>
      <c r="F18" s="93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9"/>
      <c r="S18" s="69"/>
      <c r="T18" s="69"/>
    </row>
    <row r="19" spans="1:17" s="4" customFormat="1" ht="12">
      <c r="A19" s="35" t="s">
        <v>140</v>
      </c>
      <c r="B19" s="102" t="s">
        <v>139</v>
      </c>
      <c r="C19" s="102"/>
      <c r="D19" s="51">
        <f>D3-D9</f>
        <v>0</v>
      </c>
      <c r="E19" s="51">
        <f aca="true" t="shared" si="2" ref="E19:M19">E3-E9</f>
        <v>0</v>
      </c>
      <c r="F19" s="92">
        <f>F3-F9</f>
        <v>0</v>
      </c>
      <c r="G19" s="51">
        <f t="shared" si="2"/>
        <v>0</v>
      </c>
      <c r="H19" s="51">
        <f t="shared" si="2"/>
        <v>0</v>
      </c>
      <c r="I19" s="51">
        <f t="shared" si="2"/>
        <v>0</v>
      </c>
      <c r="J19" s="51">
        <f t="shared" si="2"/>
        <v>0</v>
      </c>
      <c r="K19" s="51">
        <f t="shared" si="2"/>
        <v>0</v>
      </c>
      <c r="L19" s="51">
        <f t="shared" si="2"/>
        <v>0</v>
      </c>
      <c r="M19" s="51">
        <f t="shared" si="2"/>
        <v>0</v>
      </c>
      <c r="N19" s="51">
        <f>N3-N9</f>
        <v>0</v>
      </c>
      <c r="O19" s="51">
        <f>O3-O9</f>
        <v>0</v>
      </c>
      <c r="P19" s="51">
        <f>P3-P9</f>
        <v>0</v>
      </c>
      <c r="Q19" s="51">
        <f>Q3-Q9</f>
        <v>0</v>
      </c>
    </row>
    <row r="20" spans="1:17" s="4" customFormat="1" ht="12">
      <c r="A20" s="35" t="s">
        <v>138</v>
      </c>
      <c r="B20" s="102" t="s">
        <v>137</v>
      </c>
      <c r="C20" s="102"/>
      <c r="D20" s="51">
        <f>SUM(D21:D23)</f>
        <v>0</v>
      </c>
      <c r="E20" s="51">
        <f aca="true" t="shared" si="3" ref="E20:M20">SUM(E21:E23)</f>
        <v>0</v>
      </c>
      <c r="F20" s="92">
        <f t="shared" si="3"/>
        <v>0</v>
      </c>
      <c r="G20" s="51">
        <f t="shared" si="3"/>
        <v>0</v>
      </c>
      <c r="H20" s="51">
        <f t="shared" si="3"/>
        <v>0</v>
      </c>
      <c r="I20" s="51">
        <f t="shared" si="3"/>
        <v>0</v>
      </c>
      <c r="J20" s="51">
        <f t="shared" si="3"/>
        <v>0</v>
      </c>
      <c r="K20" s="51">
        <f t="shared" si="3"/>
        <v>0</v>
      </c>
      <c r="L20" s="51">
        <f t="shared" si="3"/>
        <v>0</v>
      </c>
      <c r="M20" s="51">
        <f t="shared" si="3"/>
        <v>0</v>
      </c>
      <c r="N20" s="51">
        <f>SUM(N21:N23)</f>
        <v>0</v>
      </c>
      <c r="O20" s="51">
        <f>SUM(O21:O23)</f>
        <v>0</v>
      </c>
      <c r="P20" s="51">
        <f>SUM(P21:P23)</f>
        <v>0</v>
      </c>
      <c r="Q20" s="51">
        <f>SUM(Q21:Q23)</f>
        <v>0</v>
      </c>
    </row>
    <row r="21" spans="1:17" ht="12">
      <c r="A21" s="39"/>
      <c r="B21" s="37" t="s">
        <v>107</v>
      </c>
      <c r="C21" s="36" t="s">
        <v>136</v>
      </c>
      <c r="D21" s="54"/>
      <c r="E21" s="60"/>
      <c r="F21" s="93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</row>
    <row r="22" spans="1:17" ht="12">
      <c r="A22" s="40"/>
      <c r="B22" s="37" t="s">
        <v>105</v>
      </c>
      <c r="C22" s="36" t="s">
        <v>135</v>
      </c>
      <c r="D22" s="54"/>
      <c r="E22" s="60"/>
      <c r="F22" s="93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</row>
    <row r="23" spans="1:17" ht="12">
      <c r="A23" s="38"/>
      <c r="B23" s="37" t="s">
        <v>114</v>
      </c>
      <c r="C23" s="36" t="s">
        <v>134</v>
      </c>
      <c r="D23" s="54"/>
      <c r="E23" s="60"/>
      <c r="F23" s="93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</row>
    <row r="24" spans="1:17" s="4" customFormat="1" ht="12">
      <c r="A24" s="35" t="s">
        <v>133</v>
      </c>
      <c r="B24" s="102" t="s">
        <v>132</v>
      </c>
      <c r="C24" s="102"/>
      <c r="D24" s="51">
        <f aca="true" t="shared" si="4" ref="D24:M24">SUM(D25:D27)</f>
        <v>0</v>
      </c>
      <c r="E24" s="51">
        <f t="shared" si="4"/>
        <v>0</v>
      </c>
      <c r="F24" s="92">
        <f t="shared" si="4"/>
        <v>0</v>
      </c>
      <c r="G24" s="51">
        <f t="shared" si="4"/>
        <v>0</v>
      </c>
      <c r="H24" s="51">
        <f t="shared" si="4"/>
        <v>0</v>
      </c>
      <c r="I24" s="51">
        <f t="shared" si="4"/>
        <v>0</v>
      </c>
      <c r="J24" s="51">
        <f t="shared" si="4"/>
        <v>0</v>
      </c>
      <c r="K24" s="51">
        <f t="shared" si="4"/>
        <v>0</v>
      </c>
      <c r="L24" s="51">
        <f t="shared" si="4"/>
        <v>0</v>
      </c>
      <c r="M24" s="51">
        <f t="shared" si="4"/>
        <v>0</v>
      </c>
      <c r="N24" s="51">
        <f>SUM(N25:N27)</f>
        <v>0</v>
      </c>
      <c r="O24" s="51">
        <f>SUM(O25:O27)</f>
        <v>0</v>
      </c>
      <c r="P24" s="51">
        <f>SUM(P25:P27)</f>
        <v>0</v>
      </c>
      <c r="Q24" s="51">
        <f>SUM(Q25:Q27)</f>
        <v>0</v>
      </c>
    </row>
    <row r="25" spans="1:17" ht="12">
      <c r="A25" s="41"/>
      <c r="B25" s="37" t="s">
        <v>107</v>
      </c>
      <c r="C25" s="36" t="s">
        <v>131</v>
      </c>
      <c r="D25" s="54"/>
      <c r="E25" s="60"/>
      <c r="F25" s="93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</row>
    <row r="26" spans="1:17" ht="12">
      <c r="A26" s="41"/>
      <c r="B26" s="37" t="s">
        <v>105</v>
      </c>
      <c r="C26" s="36" t="s">
        <v>130</v>
      </c>
      <c r="D26" s="54"/>
      <c r="E26" s="60"/>
      <c r="F26" s="93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</row>
    <row r="27" spans="1:17" ht="12">
      <c r="A27" s="41"/>
      <c r="B27" s="37" t="s">
        <v>114</v>
      </c>
      <c r="C27" s="36" t="s">
        <v>129</v>
      </c>
      <c r="D27" s="54"/>
      <c r="E27" s="60"/>
      <c r="F27" s="93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</row>
    <row r="28" spans="1:17" s="4" customFormat="1" ht="12">
      <c r="A28" s="35" t="s">
        <v>128</v>
      </c>
      <c r="B28" s="102" t="s">
        <v>127</v>
      </c>
      <c r="C28" s="102"/>
      <c r="D28" s="51">
        <f>D19+D20-D24</f>
        <v>0</v>
      </c>
      <c r="E28" s="51">
        <f aca="true" t="shared" si="5" ref="E28:M28">E19+E20-E24</f>
        <v>0</v>
      </c>
      <c r="F28" s="92">
        <f>F19+F20-F24</f>
        <v>0</v>
      </c>
      <c r="G28" s="51">
        <f t="shared" si="5"/>
        <v>0</v>
      </c>
      <c r="H28" s="51">
        <f t="shared" si="5"/>
        <v>0</v>
      </c>
      <c r="I28" s="51">
        <f t="shared" si="5"/>
        <v>0</v>
      </c>
      <c r="J28" s="51">
        <f t="shared" si="5"/>
        <v>0</v>
      </c>
      <c r="K28" s="51">
        <f t="shared" si="5"/>
        <v>0</v>
      </c>
      <c r="L28" s="51">
        <f t="shared" si="5"/>
        <v>0</v>
      </c>
      <c r="M28" s="51">
        <f t="shared" si="5"/>
        <v>0</v>
      </c>
      <c r="N28" s="51">
        <f>N19+N20-N24</f>
        <v>0</v>
      </c>
      <c r="O28" s="51">
        <f>O19+O20-O24</f>
        <v>0</v>
      </c>
      <c r="P28" s="51">
        <f>P19+P20-P24</f>
        <v>0</v>
      </c>
      <c r="Q28" s="51">
        <f>Q19+Q20-Q24</f>
        <v>0</v>
      </c>
    </row>
    <row r="29" spans="1:17" s="4" customFormat="1" ht="12">
      <c r="A29" s="35" t="s">
        <v>126</v>
      </c>
      <c r="B29" s="102" t="s">
        <v>125</v>
      </c>
      <c r="C29" s="102"/>
      <c r="D29" s="51">
        <f>SUM(D30,D32,D34:D36)</f>
        <v>0</v>
      </c>
      <c r="E29" s="51">
        <f aca="true" t="shared" si="6" ref="E29:M29">SUM(E30,E32,E34:E36)</f>
        <v>0</v>
      </c>
      <c r="F29" s="92">
        <f t="shared" si="6"/>
        <v>0</v>
      </c>
      <c r="G29" s="51">
        <f t="shared" si="6"/>
        <v>0</v>
      </c>
      <c r="H29" s="51">
        <f t="shared" si="6"/>
        <v>0</v>
      </c>
      <c r="I29" s="51">
        <f t="shared" si="6"/>
        <v>0</v>
      </c>
      <c r="J29" s="51">
        <f t="shared" si="6"/>
        <v>0</v>
      </c>
      <c r="K29" s="51">
        <f t="shared" si="6"/>
        <v>0</v>
      </c>
      <c r="L29" s="51">
        <f t="shared" si="6"/>
        <v>0</v>
      </c>
      <c r="M29" s="51">
        <f t="shared" si="6"/>
        <v>0</v>
      </c>
      <c r="N29" s="51">
        <f>SUM(N30,N32,N34:N36)</f>
        <v>0</v>
      </c>
      <c r="O29" s="51">
        <f>SUM(O30,O32,O34:O36)</f>
        <v>0</v>
      </c>
      <c r="P29" s="51">
        <f>SUM(P30,P32,P34:P36)</f>
        <v>0</v>
      </c>
      <c r="Q29" s="51">
        <f>SUM(Q30,Q32,Q34:Q36)</f>
        <v>0</v>
      </c>
    </row>
    <row r="30" spans="1:17" ht="12">
      <c r="A30" s="39"/>
      <c r="B30" s="37" t="s">
        <v>107</v>
      </c>
      <c r="C30" s="36" t="s">
        <v>124</v>
      </c>
      <c r="D30" s="54"/>
      <c r="E30" s="60"/>
      <c r="F30" s="93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</row>
    <row r="31" spans="1:17" ht="12">
      <c r="A31" s="40"/>
      <c r="B31" s="37" t="s">
        <v>0</v>
      </c>
      <c r="C31" s="36" t="s">
        <v>123</v>
      </c>
      <c r="D31" s="54"/>
      <c r="E31" s="60"/>
      <c r="F31" s="93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</row>
    <row r="32" spans="1:17" ht="12">
      <c r="A32" s="40"/>
      <c r="B32" s="37" t="s">
        <v>105</v>
      </c>
      <c r="C32" s="36" t="s">
        <v>117</v>
      </c>
      <c r="D32" s="54"/>
      <c r="E32" s="60"/>
      <c r="F32" s="93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</row>
    <row r="33" spans="1:17" ht="12">
      <c r="A33" s="40"/>
      <c r="B33" s="37" t="s">
        <v>0</v>
      </c>
      <c r="C33" s="36" t="s">
        <v>122</v>
      </c>
      <c r="D33" s="54"/>
      <c r="E33" s="60"/>
      <c r="F33" s="93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</row>
    <row r="34" spans="1:17" ht="12">
      <c r="A34" s="40"/>
      <c r="B34" s="37" t="s">
        <v>114</v>
      </c>
      <c r="C34" s="36" t="s">
        <v>121</v>
      </c>
      <c r="D34" s="54"/>
      <c r="E34" s="60"/>
      <c r="F34" s="93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</row>
    <row r="35" spans="1:17" ht="12">
      <c r="A35" s="40"/>
      <c r="B35" s="37" t="s">
        <v>112</v>
      </c>
      <c r="C35" s="36" t="s">
        <v>113</v>
      </c>
      <c r="D35" s="54"/>
      <c r="E35" s="60"/>
      <c r="F35" s="93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</row>
    <row r="36" spans="1:17" ht="12">
      <c r="A36" s="38"/>
      <c r="B36" s="37" t="s">
        <v>120</v>
      </c>
      <c r="C36" s="36" t="s">
        <v>111</v>
      </c>
      <c r="D36" s="54"/>
      <c r="E36" s="60"/>
      <c r="F36" s="93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</row>
    <row r="37" spans="1:17" s="4" customFormat="1" ht="12">
      <c r="A37" s="35" t="s">
        <v>119</v>
      </c>
      <c r="B37" s="102" t="s">
        <v>118</v>
      </c>
      <c r="C37" s="102"/>
      <c r="D37" s="51">
        <f>SUM(D38,D40:D42)</f>
        <v>0</v>
      </c>
      <c r="E37" s="51">
        <f aca="true" t="shared" si="7" ref="E37:M37">SUM(E38,E40:E42)</f>
        <v>0</v>
      </c>
      <c r="F37" s="92">
        <f t="shared" si="7"/>
        <v>0</v>
      </c>
      <c r="G37" s="51">
        <f t="shared" si="7"/>
        <v>0</v>
      </c>
      <c r="H37" s="51">
        <f t="shared" si="7"/>
        <v>0</v>
      </c>
      <c r="I37" s="51">
        <f t="shared" si="7"/>
        <v>0</v>
      </c>
      <c r="J37" s="51">
        <f t="shared" si="7"/>
        <v>0</v>
      </c>
      <c r="K37" s="51">
        <f t="shared" si="7"/>
        <v>0</v>
      </c>
      <c r="L37" s="51">
        <f t="shared" si="7"/>
        <v>0</v>
      </c>
      <c r="M37" s="51">
        <f t="shared" si="7"/>
        <v>0</v>
      </c>
      <c r="N37" s="51">
        <f>SUM(N38,N40:N42)</f>
        <v>0</v>
      </c>
      <c r="O37" s="51">
        <f>SUM(O38,O40:O42)</f>
        <v>0</v>
      </c>
      <c r="P37" s="51">
        <f>SUM(P38,P40:P42)</f>
        <v>0</v>
      </c>
      <c r="Q37" s="51">
        <f>SUM(Q38,Q40:Q42)</f>
        <v>0</v>
      </c>
    </row>
    <row r="38" spans="1:17" ht="12">
      <c r="A38" s="39"/>
      <c r="B38" s="37" t="s">
        <v>107</v>
      </c>
      <c r="C38" s="36" t="s">
        <v>117</v>
      </c>
      <c r="D38" s="54"/>
      <c r="E38" s="60"/>
      <c r="F38" s="93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</row>
    <row r="39" spans="1:17" ht="12">
      <c r="A39" s="40"/>
      <c r="B39" s="37" t="s">
        <v>0</v>
      </c>
      <c r="C39" s="36" t="s">
        <v>116</v>
      </c>
      <c r="D39" s="54"/>
      <c r="E39" s="60"/>
      <c r="F39" s="93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</row>
    <row r="40" spans="1:17" ht="12">
      <c r="A40" s="40"/>
      <c r="B40" s="37" t="s">
        <v>105</v>
      </c>
      <c r="C40" s="36" t="s">
        <v>115</v>
      </c>
      <c r="D40" s="54"/>
      <c r="E40" s="60"/>
      <c r="F40" s="93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</row>
    <row r="41" spans="1:17" ht="12">
      <c r="A41" s="40"/>
      <c r="B41" s="37" t="s">
        <v>114</v>
      </c>
      <c r="C41" s="36" t="s">
        <v>113</v>
      </c>
      <c r="D41" s="54"/>
      <c r="E41" s="60"/>
      <c r="F41" s="93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</row>
    <row r="42" spans="1:17" ht="12">
      <c r="A42" s="38"/>
      <c r="B42" s="37" t="s">
        <v>112</v>
      </c>
      <c r="C42" s="36" t="s">
        <v>111</v>
      </c>
      <c r="D42" s="54"/>
      <c r="E42" s="60"/>
      <c r="F42" s="93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</row>
    <row r="43" spans="1:17" s="4" customFormat="1" ht="12">
      <c r="A43" s="35" t="s">
        <v>107</v>
      </c>
      <c r="B43" s="102" t="s">
        <v>110</v>
      </c>
      <c r="C43" s="102"/>
      <c r="D43" s="51">
        <f>D28+D29-D37</f>
        <v>0</v>
      </c>
      <c r="E43" s="51">
        <f aca="true" t="shared" si="8" ref="E43:M43">E28+E29-E37</f>
        <v>0</v>
      </c>
      <c r="F43" s="92">
        <f>F28+F29-F37</f>
        <v>0</v>
      </c>
      <c r="G43" s="51">
        <f t="shared" si="8"/>
        <v>0</v>
      </c>
      <c r="H43" s="51">
        <f t="shared" si="8"/>
        <v>0</v>
      </c>
      <c r="I43" s="51">
        <f t="shared" si="8"/>
        <v>0</v>
      </c>
      <c r="J43" s="51">
        <f t="shared" si="8"/>
        <v>0</v>
      </c>
      <c r="K43" s="51">
        <f t="shared" si="8"/>
        <v>0</v>
      </c>
      <c r="L43" s="51">
        <f t="shared" si="8"/>
        <v>0</v>
      </c>
      <c r="M43" s="51">
        <f t="shared" si="8"/>
        <v>0</v>
      </c>
      <c r="N43" s="51">
        <f>N28+N29-N37</f>
        <v>0</v>
      </c>
      <c r="O43" s="51">
        <f>O28+O29-O37</f>
        <v>0</v>
      </c>
      <c r="P43" s="51">
        <f>P28+P29-P37</f>
        <v>0</v>
      </c>
      <c r="Q43" s="51">
        <f>Q28+Q29-Q37</f>
        <v>0</v>
      </c>
    </row>
    <row r="44" spans="1:17" s="4" customFormat="1" ht="12">
      <c r="A44" s="35" t="s">
        <v>109</v>
      </c>
      <c r="B44" s="102" t="s">
        <v>108</v>
      </c>
      <c r="C44" s="102"/>
      <c r="D44" s="51">
        <f>D45-D46</f>
        <v>0</v>
      </c>
      <c r="E44" s="51">
        <f aca="true" t="shared" si="9" ref="E44:M44">E45-E46</f>
        <v>0</v>
      </c>
      <c r="F44" s="92">
        <f t="shared" si="9"/>
        <v>0</v>
      </c>
      <c r="G44" s="51">
        <f t="shared" si="9"/>
        <v>0</v>
      </c>
      <c r="H44" s="51">
        <f t="shared" si="9"/>
        <v>0</v>
      </c>
      <c r="I44" s="51">
        <f t="shared" si="9"/>
        <v>0</v>
      </c>
      <c r="J44" s="51">
        <f t="shared" si="9"/>
        <v>0</v>
      </c>
      <c r="K44" s="51">
        <f t="shared" si="9"/>
        <v>0</v>
      </c>
      <c r="L44" s="51">
        <f t="shared" si="9"/>
        <v>0</v>
      </c>
      <c r="M44" s="51">
        <f t="shared" si="9"/>
        <v>0</v>
      </c>
      <c r="N44" s="51">
        <f>N45-N46</f>
        <v>0</v>
      </c>
      <c r="O44" s="51">
        <f>O45-O46</f>
        <v>0</v>
      </c>
      <c r="P44" s="51">
        <f>P45-P46</f>
        <v>0</v>
      </c>
      <c r="Q44" s="51">
        <f>Q45-Q46</f>
        <v>0</v>
      </c>
    </row>
    <row r="45" spans="1:17" ht="12">
      <c r="A45" s="39"/>
      <c r="B45" s="37" t="s">
        <v>107</v>
      </c>
      <c r="C45" s="36" t="s">
        <v>106</v>
      </c>
      <c r="D45" s="54"/>
      <c r="E45" s="60"/>
      <c r="F45" s="93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</row>
    <row r="46" spans="1:17" ht="12">
      <c r="A46" s="38"/>
      <c r="B46" s="37" t="s">
        <v>105</v>
      </c>
      <c r="C46" s="36" t="s">
        <v>104</v>
      </c>
      <c r="D46" s="54"/>
      <c r="E46" s="60"/>
      <c r="F46" s="93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</row>
    <row r="47" spans="1:17" s="4" customFormat="1" ht="12">
      <c r="A47" s="35" t="s">
        <v>103</v>
      </c>
      <c r="B47" s="102" t="s">
        <v>102</v>
      </c>
      <c r="C47" s="102"/>
      <c r="D47" s="51">
        <f>D43+D44</f>
        <v>0</v>
      </c>
      <c r="E47" s="51">
        <f aca="true" t="shared" si="10" ref="E47:M47">E43+E44</f>
        <v>0</v>
      </c>
      <c r="F47" s="92">
        <f t="shared" si="10"/>
        <v>0</v>
      </c>
      <c r="G47" s="51">
        <f t="shared" si="10"/>
        <v>0</v>
      </c>
      <c r="H47" s="51">
        <f t="shared" si="10"/>
        <v>0</v>
      </c>
      <c r="I47" s="51">
        <f t="shared" si="10"/>
        <v>0</v>
      </c>
      <c r="J47" s="51">
        <f t="shared" si="10"/>
        <v>0</v>
      </c>
      <c r="K47" s="51">
        <f t="shared" si="10"/>
        <v>0</v>
      </c>
      <c r="L47" s="51">
        <f t="shared" si="10"/>
        <v>0</v>
      </c>
      <c r="M47" s="51">
        <f t="shared" si="10"/>
        <v>0</v>
      </c>
      <c r="N47" s="51">
        <f>N43+N44</f>
        <v>0</v>
      </c>
      <c r="O47" s="51">
        <f>O43+O44</f>
        <v>0</v>
      </c>
      <c r="P47" s="51">
        <f>P43+P44</f>
        <v>0</v>
      </c>
      <c r="Q47" s="51">
        <f>Q43+Q44</f>
        <v>0</v>
      </c>
    </row>
    <row r="48" spans="1:17" s="4" customFormat="1" ht="12">
      <c r="A48" s="35" t="s">
        <v>101</v>
      </c>
      <c r="B48" s="102" t="s">
        <v>100</v>
      </c>
      <c r="C48" s="102"/>
      <c r="D48" s="62"/>
      <c r="E48" s="63"/>
      <c r="F48" s="94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</row>
    <row r="49" spans="1:17" s="4" customFormat="1" ht="12">
      <c r="A49" s="35" t="s">
        <v>99</v>
      </c>
      <c r="B49" s="102" t="s">
        <v>98</v>
      </c>
      <c r="C49" s="102"/>
      <c r="D49" s="62"/>
      <c r="E49" s="63"/>
      <c r="F49" s="94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</row>
    <row r="50" spans="1:17" s="4" customFormat="1" ht="12">
      <c r="A50" s="35" t="s">
        <v>97</v>
      </c>
      <c r="B50" s="102" t="s">
        <v>96</v>
      </c>
      <c r="C50" s="102"/>
      <c r="D50" s="51">
        <f aca="true" t="shared" si="11" ref="D50:M50">D47-D48-D49</f>
        <v>0</v>
      </c>
      <c r="E50" s="51">
        <f t="shared" si="11"/>
        <v>0</v>
      </c>
      <c r="F50" s="92">
        <f t="shared" si="11"/>
        <v>0</v>
      </c>
      <c r="G50" s="51">
        <f t="shared" si="11"/>
        <v>0</v>
      </c>
      <c r="H50" s="51">
        <f t="shared" si="11"/>
        <v>0</v>
      </c>
      <c r="I50" s="51">
        <f t="shared" si="11"/>
        <v>0</v>
      </c>
      <c r="J50" s="51">
        <f t="shared" si="11"/>
        <v>0</v>
      </c>
      <c r="K50" s="51">
        <f t="shared" si="11"/>
        <v>0</v>
      </c>
      <c r="L50" s="51">
        <f t="shared" si="11"/>
        <v>0</v>
      </c>
      <c r="M50" s="51">
        <f t="shared" si="11"/>
        <v>0</v>
      </c>
      <c r="N50" s="51">
        <f>N47-N48-N49</f>
        <v>0</v>
      </c>
      <c r="O50" s="51">
        <f>O47-O48-O49</f>
        <v>0</v>
      </c>
      <c r="P50" s="51">
        <f>P47-P48-P49</f>
        <v>0</v>
      </c>
      <c r="Q50" s="51">
        <f>Q47-Q48-Q49</f>
        <v>0</v>
      </c>
    </row>
    <row r="83" ht="12.75">
      <c r="A83" s="68"/>
    </row>
    <row r="84" ht="12.75">
      <c r="A84" s="68"/>
    </row>
  </sheetData>
  <sheetProtection formatColumns="0" formatRows="0"/>
  <mergeCells count="16">
    <mergeCell ref="B20:C20"/>
    <mergeCell ref="B24:C24"/>
    <mergeCell ref="B3:C3"/>
    <mergeCell ref="B9:C9"/>
    <mergeCell ref="B19:C19"/>
    <mergeCell ref="A2:C2"/>
    <mergeCell ref="A1:C1"/>
    <mergeCell ref="B50:C50"/>
    <mergeCell ref="B37:C37"/>
    <mergeCell ref="B43:C43"/>
    <mergeCell ref="B44:C44"/>
    <mergeCell ref="B47:C47"/>
    <mergeCell ref="B28:C28"/>
    <mergeCell ref="B29:C29"/>
    <mergeCell ref="B48:C48"/>
    <mergeCell ref="B49:C49"/>
  </mergeCells>
  <printOptions/>
  <pageMargins left="0.7480314960629921" right="0.4724409448818898" top="0.8661417322834646" bottom="0.984251968503937" header="0.35433070866141736" footer="0.5118110236220472"/>
  <pageSetup horizontalDpi="600" verticalDpi="600" orientation="portrait" paperSize="9" scale="52" r:id="rId1"/>
  <headerFooter alignWithMargins="0">
    <oddHeader>&amp;L&amp;9Podkarpacki Fundusz Rozwoju Sp. z o.o.&amp;C&amp;A</oddHeader>
    <oddFooter>&amp;C&amp;P</oddFooter>
  </headerFooter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</dc:creator>
  <cp:keywords/>
  <dc:description/>
  <cp:lastModifiedBy>PFPK</cp:lastModifiedBy>
  <cp:lastPrinted>2017-05-09T08:39:23Z</cp:lastPrinted>
  <dcterms:created xsi:type="dcterms:W3CDTF">2008-05-27T05:50:34Z</dcterms:created>
  <dcterms:modified xsi:type="dcterms:W3CDTF">2020-02-11T06:36:09Z</dcterms:modified>
  <cp:category/>
  <cp:version/>
  <cp:contentType/>
  <cp:contentStatus/>
</cp:coreProperties>
</file>